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ма работа\Сайт\Меню на сайт\Типовое\Громова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95" i="1" l="1"/>
  <c r="F195" i="1"/>
  <c r="F100" i="1"/>
  <c r="J24" i="1"/>
  <c r="J176" i="1"/>
  <c r="F157" i="1"/>
  <c r="H157" i="1"/>
  <c r="G157" i="1"/>
  <c r="I157" i="1"/>
  <c r="J138" i="1"/>
  <c r="H100" i="1"/>
  <c r="I100" i="1"/>
  <c r="G100" i="1"/>
  <c r="J81" i="1"/>
  <c r="F43" i="1"/>
  <c r="G43" i="1"/>
  <c r="H43" i="1"/>
  <c r="J100" i="1"/>
  <c r="F119" i="1"/>
  <c r="J157" i="1"/>
  <c r="F176" i="1"/>
  <c r="G62" i="1"/>
  <c r="L100" i="1"/>
  <c r="G119" i="1"/>
  <c r="L157" i="1"/>
  <c r="G176" i="1"/>
  <c r="J43" i="1"/>
  <c r="H176" i="1"/>
  <c r="I176" i="1"/>
  <c r="L43" i="1"/>
  <c r="F138" i="1"/>
  <c r="J62" i="1"/>
  <c r="L62" i="1"/>
  <c r="F81" i="1"/>
  <c r="G81" i="1"/>
  <c r="L119" i="1"/>
  <c r="G195" i="1"/>
  <c r="H81" i="1"/>
  <c r="H138" i="1"/>
  <c r="H195" i="1"/>
  <c r="L196" i="1"/>
  <c r="I62" i="1"/>
  <c r="J119" i="1"/>
  <c r="G24" i="1"/>
  <c r="L176" i="1"/>
  <c r="I24" i="1"/>
  <c r="I138" i="1"/>
  <c r="I195" i="1"/>
  <c r="G138" i="1"/>
  <c r="I119" i="1"/>
  <c r="H119" i="1"/>
  <c r="I81" i="1"/>
  <c r="F62" i="1"/>
  <c r="H62" i="1"/>
  <c r="I43" i="1"/>
  <c r="H24" i="1"/>
  <c r="F24" i="1"/>
  <c r="J196" i="1" l="1"/>
  <c r="H196" i="1"/>
  <c r="I196" i="1"/>
  <c r="G196" i="1"/>
  <c r="F196" i="1"/>
</calcChain>
</file>

<file path=xl/sharedStrings.xml><?xml version="1.0" encoding="utf-8"?>
<sst xmlns="http://schemas.openxmlformats.org/spreadsheetml/2006/main" count="272" uniqueCount="86">
  <si>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</si>
  <si>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</si>
  <si>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</si>
  <si>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</si>
  <si>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</si>
  <si>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</si>
  <si>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</si>
  <si>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</si>
  <si>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</si>
  <si>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</si>
  <si>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</si>
  <si>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</si>
  <si>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</si>
  <si>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</si>
  <si>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</si>
  <si>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</si>
  <si>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</si>
  <si>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</si>
  <si>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</si>
  <si>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</si>
  <si>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</si>
  <si>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</si>
  <si>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</si>
  <si>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</si>
  <si>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</si>
  <si>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</si>
  <si>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</si>
  <si>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</si>
  <si>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</si>
  <si>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</si>
  <si>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</si>
  <si>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</si>
  <si>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</si>
  <si>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</si>
  <si>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</si>
  <si>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</si>
  <si>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</si>
  <si>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</si>
  <si>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11 - 17 лет</t>
  </si>
  <si>
    <t>Какао</t>
  </si>
  <si>
    <t>Хлеб</t>
  </si>
  <si>
    <t>Бутерброд с маслом</t>
  </si>
  <si>
    <t>Каша пшенная на молоке</t>
  </si>
  <si>
    <t>Бутерброд с сыром</t>
  </si>
  <si>
    <t>Кофейный напиток</t>
  </si>
  <si>
    <t>Чай с сахаром</t>
  </si>
  <si>
    <t>Каша манная на молоке</t>
  </si>
  <si>
    <t>Бутерброд с повидлом</t>
  </si>
  <si>
    <t>Чай с молоком</t>
  </si>
  <si>
    <t>Суп молочный с гречей</t>
  </si>
  <si>
    <t xml:space="preserve">конд.издел </t>
  </si>
  <si>
    <t>Каша рисовая на молоке</t>
  </si>
  <si>
    <t>Суп молочный с вермишелью</t>
  </si>
  <si>
    <t>Омлет</t>
  </si>
  <si>
    <t>Курица тушеная в томатном соусе</t>
  </si>
  <si>
    <t>конд.издел</t>
  </si>
  <si>
    <t>Гороховое пюре со сливочным маслом</t>
  </si>
  <si>
    <t>и.о. директора</t>
  </si>
  <si>
    <t>Захарова Н.А.</t>
  </si>
  <si>
    <t>Суп с фрикадельками и вермишелью</t>
  </si>
  <si>
    <t>Салат овощной</t>
  </si>
  <si>
    <t>Кисель</t>
  </si>
  <si>
    <t>Пшеничный</t>
  </si>
  <si>
    <t>Каша геркулесовая на молоке</t>
  </si>
  <si>
    <t>Макаронные изделия с маслом</t>
  </si>
  <si>
    <t>Щи со сметаной</t>
  </si>
  <si>
    <t>Жаркое из гречи с мясом</t>
  </si>
  <si>
    <t>Салат из свеклы</t>
  </si>
  <si>
    <t>Салат из капусты с морковкой</t>
  </si>
  <si>
    <t>Макаронные изделие с маслом</t>
  </si>
  <si>
    <t>Гуляш из куриного филе</t>
  </si>
  <si>
    <t>Суп лапша</t>
  </si>
  <si>
    <t>Рассольник с фрикадельками и сметаной</t>
  </si>
  <si>
    <t>Запеканка творожная</t>
  </si>
  <si>
    <t>Пюре картофельное</t>
  </si>
  <si>
    <t>Рыба тушеная в томатном соусе</t>
  </si>
  <si>
    <t>Вафли</t>
  </si>
  <si>
    <t>Борщ со сметаной</t>
  </si>
  <si>
    <t>Плов с курицей</t>
  </si>
  <si>
    <t>Компот</t>
  </si>
  <si>
    <t>Салат из капусты с морковью</t>
  </si>
  <si>
    <t>Каша пшеничная с маслом</t>
  </si>
  <si>
    <t>Котлета (говядина)</t>
  </si>
  <si>
    <t>Жаркое по-домашнему</t>
  </si>
  <si>
    <t>Картофель печеный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</si>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</sst>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1" sqref="K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/>
      <c r="D1" s="64"/>
      <c r="E1" s="64"/>
      <c r="F1" s="12" t="s">
        <v>15</v>
      </c>
      <c r="G1" s="2" t="s">
        <v>16</v>
      </c>
      <c r="H1" s="65" t="s">
        <v>57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17</v>
      </c>
      <c r="H2" s="65" t="s">
        <v>58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1" t="s">
        <v>46</v>
      </c>
      <c r="F6" s="40">
        <v>210</v>
      </c>
      <c r="G6" s="52">
        <v>4.5199999999999996</v>
      </c>
      <c r="H6" s="52">
        <v>4.07</v>
      </c>
      <c r="I6" s="53">
        <v>35.46</v>
      </c>
      <c r="J6" s="52">
        <v>297</v>
      </c>
      <c r="K6" s="41">
        <v>168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.75" thickBot="1" x14ac:dyDescent="0.3">
      <c r="A8" s="23"/>
      <c r="B8" s="15"/>
      <c r="C8" s="11"/>
      <c r="D8" s="7" t="s">
        <v>21</v>
      </c>
      <c r="E8" s="42" t="s">
        <v>39</v>
      </c>
      <c r="F8" s="43">
        <v>220</v>
      </c>
      <c r="G8" s="43">
        <v>3.52</v>
      </c>
      <c r="H8" s="43">
        <v>3.72</v>
      </c>
      <c r="I8" s="43">
        <v>25.49</v>
      </c>
      <c r="J8" s="43">
        <v>145.19999999999999</v>
      </c>
      <c r="K8" s="44">
        <v>959</v>
      </c>
      <c r="L8" s="43"/>
    </row>
    <row r="9" spans="1:12" ht="15" x14ac:dyDescent="0.25">
      <c r="A9" s="23"/>
      <c r="B9" s="15"/>
      <c r="C9" s="11"/>
      <c r="D9" s="7" t="s">
        <v>22</v>
      </c>
      <c r="E9" s="51" t="s">
        <v>41</v>
      </c>
      <c r="F9" s="43">
        <v>30</v>
      </c>
      <c r="G9" s="52">
        <v>1.77</v>
      </c>
      <c r="H9" s="52">
        <v>3.42</v>
      </c>
      <c r="I9" s="53">
        <v>11.7</v>
      </c>
      <c r="J9" s="52">
        <v>91</v>
      </c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460</v>
      </c>
      <c r="G13" s="19">
        <f t="shared" ref="G13:J13" si="0">SUM(G6:G12)</f>
        <v>9.8099999999999987</v>
      </c>
      <c r="H13" s="19">
        <f t="shared" si="0"/>
        <v>11.21</v>
      </c>
      <c r="I13" s="19">
        <f t="shared" si="0"/>
        <v>72.650000000000006</v>
      </c>
      <c r="J13" s="19">
        <f t="shared" si="0"/>
        <v>533.20000000000005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5" t="s">
        <v>60</v>
      </c>
      <c r="F14" s="43">
        <v>50</v>
      </c>
      <c r="G14" s="56">
        <v>0.63</v>
      </c>
      <c r="H14" s="56">
        <v>5.07</v>
      </c>
      <c r="I14" s="57">
        <v>4.16</v>
      </c>
      <c r="J14" s="56">
        <v>64.63</v>
      </c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54" t="s">
        <v>59</v>
      </c>
      <c r="F15" s="43">
        <v>200</v>
      </c>
      <c r="G15" s="58">
        <v>11.84</v>
      </c>
      <c r="H15" s="58">
        <v>6.52</v>
      </c>
      <c r="I15" s="59">
        <v>38.4</v>
      </c>
      <c r="J15" s="58">
        <v>259.44</v>
      </c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55" t="s">
        <v>61</v>
      </c>
      <c r="F18" s="43">
        <v>200</v>
      </c>
      <c r="G18" s="56">
        <v>1.36</v>
      </c>
      <c r="H18" s="56">
        <v>0</v>
      </c>
      <c r="I18" s="57">
        <v>29.02</v>
      </c>
      <c r="J18" s="56">
        <v>121.52</v>
      </c>
      <c r="K18" s="44">
        <v>517</v>
      </c>
      <c r="L18" s="43"/>
    </row>
    <row r="19" spans="1:12" ht="15" x14ac:dyDescent="0.25">
      <c r="A19" s="23"/>
      <c r="B19" s="15"/>
      <c r="C19" s="11"/>
      <c r="D19" s="7" t="s">
        <v>30</v>
      </c>
      <c r="E19" s="55" t="s">
        <v>62</v>
      </c>
      <c r="F19" s="43">
        <v>60</v>
      </c>
      <c r="G19" s="56">
        <v>4.8600000000000003</v>
      </c>
      <c r="H19" s="56">
        <v>0.6</v>
      </c>
      <c r="I19" s="57">
        <v>29.28</v>
      </c>
      <c r="J19" s="56">
        <v>145.19999999999999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510</v>
      </c>
      <c r="G23" s="19">
        <f t="shared" ref="G23:J23" si="2">SUM(G14:G22)</f>
        <v>18.690000000000001</v>
      </c>
      <c r="H23" s="19">
        <f t="shared" si="2"/>
        <v>12.19</v>
      </c>
      <c r="I23" s="19">
        <f t="shared" si="2"/>
        <v>100.86</v>
      </c>
      <c r="J23" s="19">
        <f t="shared" si="2"/>
        <v>590.79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970</v>
      </c>
      <c r="G24" s="32">
        <f t="shared" ref="G24:J24" si="4">G13+G23</f>
        <v>28.5</v>
      </c>
      <c r="H24" s="32">
        <f t="shared" si="4"/>
        <v>23.4</v>
      </c>
      <c r="I24" s="32">
        <f t="shared" si="4"/>
        <v>173.51</v>
      </c>
      <c r="J24" s="32">
        <f t="shared" si="4"/>
        <v>1123.99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19</v>
      </c>
      <c r="D25" s="5" t="s">
        <v>20</v>
      </c>
      <c r="E25" s="51" t="s">
        <v>63</v>
      </c>
      <c r="F25" s="40">
        <v>210</v>
      </c>
      <c r="G25" s="52">
        <v>10.199999999999999</v>
      </c>
      <c r="H25" s="52">
        <v>12.3</v>
      </c>
      <c r="I25" s="53">
        <v>44.5</v>
      </c>
      <c r="J25" s="52">
        <v>330</v>
      </c>
      <c r="K25" s="41">
        <v>100</v>
      </c>
      <c r="L25" s="40"/>
    </row>
    <row r="26" spans="1:12" ht="15" x14ac:dyDescent="0.25">
      <c r="A26" s="14"/>
      <c r="B26" s="15"/>
      <c r="C26" s="11"/>
      <c r="D26" s="6" t="s">
        <v>25</v>
      </c>
      <c r="E26" s="51" t="s">
        <v>47</v>
      </c>
      <c r="F26" s="62">
        <v>60</v>
      </c>
      <c r="G26" s="52">
        <v>1.9</v>
      </c>
      <c r="H26" s="52">
        <v>0.3</v>
      </c>
      <c r="I26" s="53">
        <v>32.5</v>
      </c>
      <c r="J26" s="52">
        <v>136.6</v>
      </c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44</v>
      </c>
      <c r="F27" s="43">
        <v>220</v>
      </c>
      <c r="G27" s="56">
        <v>1.4</v>
      </c>
      <c r="H27" s="56">
        <v>2</v>
      </c>
      <c r="I27" s="57">
        <v>22.4</v>
      </c>
      <c r="J27" s="56">
        <v>173</v>
      </c>
      <c r="K27" s="44">
        <v>951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40</v>
      </c>
      <c r="F28" s="43">
        <v>40</v>
      </c>
      <c r="G28" s="56">
        <v>3.24</v>
      </c>
      <c r="H28" s="56">
        <v>0.4</v>
      </c>
      <c r="I28" s="57">
        <v>19.52</v>
      </c>
      <c r="J28" s="56">
        <v>96.8</v>
      </c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16.740000000000002</v>
      </c>
      <c r="H32" s="19">
        <f t="shared" ref="H32" si="7">SUM(H25:H31)</f>
        <v>15.000000000000002</v>
      </c>
      <c r="I32" s="19">
        <f t="shared" ref="I32" si="8">SUM(I25:I31)</f>
        <v>118.92</v>
      </c>
      <c r="J32" s="19">
        <f t="shared" ref="J32:L32" si="9">SUM(J25:J31)</f>
        <v>736.4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55" t="s">
        <v>82</v>
      </c>
      <c r="F35" s="43">
        <v>50</v>
      </c>
      <c r="G35" s="56">
        <v>7.5</v>
      </c>
      <c r="H35" s="56">
        <v>9</v>
      </c>
      <c r="I35" s="57">
        <v>2.5</v>
      </c>
      <c r="J35" s="56">
        <v>120</v>
      </c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55" t="s">
        <v>56</v>
      </c>
      <c r="F36" s="43">
        <v>157</v>
      </c>
      <c r="G36" s="56">
        <v>18.3</v>
      </c>
      <c r="H36" s="56">
        <v>1.53</v>
      </c>
      <c r="I36" s="57">
        <v>43.8</v>
      </c>
      <c r="J36" s="56">
        <v>264</v>
      </c>
      <c r="K36" s="44">
        <v>270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45</v>
      </c>
      <c r="F37" s="43">
        <v>215</v>
      </c>
      <c r="G37" s="56">
        <v>0.2</v>
      </c>
      <c r="H37" s="56">
        <v>0</v>
      </c>
      <c r="I37" s="57">
        <v>14</v>
      </c>
      <c r="J37" s="43">
        <v>28</v>
      </c>
      <c r="K37" s="44">
        <v>943</v>
      </c>
      <c r="L37" s="43"/>
    </row>
    <row r="38" spans="1:12" ht="15" x14ac:dyDescent="0.25">
      <c r="A38" s="14"/>
      <c r="B38" s="15"/>
      <c r="C38" s="11"/>
      <c r="D38" s="7" t="s">
        <v>30</v>
      </c>
      <c r="E38" s="55" t="s">
        <v>62</v>
      </c>
      <c r="F38" s="43">
        <v>40</v>
      </c>
      <c r="G38" s="56">
        <v>3.24</v>
      </c>
      <c r="H38" s="56">
        <v>0.4</v>
      </c>
      <c r="I38" s="57">
        <v>19.52</v>
      </c>
      <c r="J38" s="56">
        <v>96.8</v>
      </c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462</v>
      </c>
      <c r="G42" s="19">
        <f t="shared" ref="G42" si="10">SUM(G33:G41)</f>
        <v>29.240000000000002</v>
      </c>
      <c r="H42" s="19">
        <f t="shared" ref="H42" si="11">SUM(H33:H41)</f>
        <v>10.93</v>
      </c>
      <c r="I42" s="19">
        <f t="shared" ref="I42" si="12">SUM(I33:I41)</f>
        <v>79.819999999999993</v>
      </c>
      <c r="J42" s="19">
        <f t="shared" ref="J42:L42" si="13">SUM(J33:J41)</f>
        <v>508.8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992</v>
      </c>
      <c r="G43" s="32">
        <f t="shared" ref="G43" si="14">G32+G42</f>
        <v>45.980000000000004</v>
      </c>
      <c r="H43" s="32">
        <f t="shared" ref="H43" si="15">H32+H42</f>
        <v>25.93</v>
      </c>
      <c r="I43" s="32">
        <f t="shared" ref="I43" si="16">I32+I42</f>
        <v>198.74</v>
      </c>
      <c r="J43" s="32">
        <f t="shared" ref="J43:L43" si="17">J32+J42</f>
        <v>1245.2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1" t="s">
        <v>64</v>
      </c>
      <c r="F44" s="40">
        <v>210</v>
      </c>
      <c r="G44" s="52">
        <v>7.36</v>
      </c>
      <c r="H44" s="52">
        <v>6.02</v>
      </c>
      <c r="I44" s="53">
        <v>35.26</v>
      </c>
      <c r="J44" s="52">
        <v>224.6</v>
      </c>
      <c r="K44" s="41">
        <v>688</v>
      </c>
      <c r="L44" s="40"/>
    </row>
    <row r="45" spans="1:12" ht="15" x14ac:dyDescent="0.25">
      <c r="A45" s="23"/>
      <c r="B45" s="15"/>
      <c r="C45" s="11"/>
      <c r="D45" s="6" t="s">
        <v>25</v>
      </c>
      <c r="E45" s="55" t="s">
        <v>41</v>
      </c>
      <c r="F45" s="43">
        <v>60</v>
      </c>
      <c r="G45" s="56">
        <v>3.54</v>
      </c>
      <c r="H45" s="56">
        <v>6.84</v>
      </c>
      <c r="I45" s="57">
        <v>23.4</v>
      </c>
      <c r="J45" s="56">
        <v>182</v>
      </c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48</v>
      </c>
      <c r="F46" s="43">
        <v>200</v>
      </c>
      <c r="G46" s="43">
        <v>1.4</v>
      </c>
      <c r="H46" s="43">
        <v>1.6</v>
      </c>
      <c r="I46" s="43">
        <v>16.399999999999999</v>
      </c>
      <c r="J46" s="43">
        <v>86</v>
      </c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470</v>
      </c>
      <c r="G51" s="19">
        <f t="shared" ref="G51" si="18">SUM(G44:G50)</f>
        <v>12.3</v>
      </c>
      <c r="H51" s="19">
        <f t="shared" ref="H51" si="19">SUM(H44:H50)</f>
        <v>14.459999999999999</v>
      </c>
      <c r="I51" s="19">
        <f t="shared" ref="I51" si="20">SUM(I44:I50)</f>
        <v>75.06</v>
      </c>
      <c r="J51" s="19">
        <f t="shared" ref="J51:L51" si="21">SUM(J44:J50)</f>
        <v>492.6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5" t="s">
        <v>67</v>
      </c>
      <c r="F52" s="43">
        <v>50</v>
      </c>
      <c r="G52" s="56">
        <v>1.5</v>
      </c>
      <c r="H52" s="56">
        <v>4.0999999999999996</v>
      </c>
      <c r="I52" s="57">
        <v>4.7</v>
      </c>
      <c r="J52" s="56">
        <v>63.4</v>
      </c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54" t="s">
        <v>65</v>
      </c>
      <c r="F53" s="43">
        <v>207</v>
      </c>
      <c r="G53" s="43">
        <v>1.45</v>
      </c>
      <c r="H53" s="43">
        <v>3.93</v>
      </c>
      <c r="I53" s="43">
        <v>100.2</v>
      </c>
      <c r="J53" s="43">
        <v>182</v>
      </c>
      <c r="K53" s="44">
        <v>187</v>
      </c>
      <c r="L53" s="43"/>
    </row>
    <row r="54" spans="1:12" ht="15" x14ac:dyDescent="0.25">
      <c r="A54" s="23"/>
      <c r="B54" s="15"/>
      <c r="C54" s="11"/>
      <c r="D54" s="7" t="s">
        <v>27</v>
      </c>
      <c r="E54" s="55" t="s">
        <v>66</v>
      </c>
      <c r="F54" s="43">
        <v>150</v>
      </c>
      <c r="G54" s="56">
        <v>11.3</v>
      </c>
      <c r="H54" s="56">
        <v>17.600000000000001</v>
      </c>
      <c r="I54" s="57">
        <v>19.100000000000001</v>
      </c>
      <c r="J54" s="56">
        <v>279.60000000000002</v>
      </c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 t="s">
        <v>45</v>
      </c>
      <c r="F56" s="43">
        <v>215</v>
      </c>
      <c r="G56" s="43">
        <v>0.2</v>
      </c>
      <c r="H56" s="43">
        <v>0</v>
      </c>
      <c r="I56" s="43">
        <v>14</v>
      </c>
      <c r="J56" s="43">
        <v>28</v>
      </c>
      <c r="K56" s="44">
        <v>943</v>
      </c>
      <c r="L56" s="43"/>
    </row>
    <row r="57" spans="1:12" ht="15" x14ac:dyDescent="0.25">
      <c r="A57" s="23"/>
      <c r="B57" s="15"/>
      <c r="C57" s="11"/>
      <c r="D57" s="7" t="s">
        <v>30</v>
      </c>
      <c r="E57" s="55" t="s">
        <v>62</v>
      </c>
      <c r="F57" s="43">
        <v>60</v>
      </c>
      <c r="G57" s="56">
        <v>4.8600000000000003</v>
      </c>
      <c r="H57" s="56">
        <v>0.6</v>
      </c>
      <c r="I57" s="57">
        <v>29.28</v>
      </c>
      <c r="J57" s="56">
        <v>145.19999999999999</v>
      </c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682</v>
      </c>
      <c r="G61" s="19">
        <f t="shared" ref="G61" si="22">SUM(G52:G60)</f>
        <v>19.309999999999999</v>
      </c>
      <c r="H61" s="19">
        <f t="shared" ref="H61" si="23">SUM(H52:H60)</f>
        <v>26.230000000000004</v>
      </c>
      <c r="I61" s="19">
        <f t="shared" ref="I61" si="24">SUM(I52:I60)</f>
        <v>167.28</v>
      </c>
      <c r="J61" s="19">
        <f t="shared" ref="J61:L61" si="25">SUM(J52:J60)</f>
        <v>698.2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1152</v>
      </c>
      <c r="G62" s="32">
        <f t="shared" ref="G62" si="26">G51+G61</f>
        <v>31.61</v>
      </c>
      <c r="H62" s="32">
        <f t="shared" ref="H62" si="27">H51+H61</f>
        <v>40.690000000000005</v>
      </c>
      <c r="I62" s="32">
        <f t="shared" ref="I62" si="28">I51+I61</f>
        <v>242.34</v>
      </c>
      <c r="J62" s="32">
        <f t="shared" ref="J62:L62" si="29">J51+J61</f>
        <v>1190.8000000000002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49</v>
      </c>
      <c r="F63" s="40">
        <v>200</v>
      </c>
      <c r="G63" s="40">
        <v>6.6</v>
      </c>
      <c r="H63" s="40">
        <v>8.4</v>
      </c>
      <c r="I63" s="40">
        <v>24.2</v>
      </c>
      <c r="J63" s="40">
        <v>195.2</v>
      </c>
      <c r="K63" s="41"/>
      <c r="L63" s="40"/>
    </row>
    <row r="64" spans="1:12" ht="15" x14ac:dyDescent="0.25">
      <c r="A64" s="23"/>
      <c r="B64" s="15"/>
      <c r="C64" s="11"/>
      <c r="D64" s="6" t="s">
        <v>25</v>
      </c>
      <c r="E64" s="42" t="s">
        <v>41</v>
      </c>
      <c r="F64" s="43">
        <v>60</v>
      </c>
      <c r="G64" s="43">
        <v>3.54</v>
      </c>
      <c r="H64" s="43">
        <v>6.84</v>
      </c>
      <c r="I64" s="43">
        <v>23.4</v>
      </c>
      <c r="J64" s="43">
        <v>182</v>
      </c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39</v>
      </c>
      <c r="F65" s="43">
        <v>220</v>
      </c>
      <c r="G65" s="43">
        <v>3.52</v>
      </c>
      <c r="H65" s="43">
        <v>3.72</v>
      </c>
      <c r="I65" s="43">
        <v>25.49</v>
      </c>
      <c r="J65" s="43">
        <v>145.19999999999999</v>
      </c>
      <c r="K65" s="44">
        <v>959</v>
      </c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480</v>
      </c>
      <c r="G70" s="19">
        <f t="shared" ref="G70" si="30">SUM(G63:G69)</f>
        <v>13.66</v>
      </c>
      <c r="H70" s="19">
        <f t="shared" ref="H70" si="31">SUM(H63:H69)</f>
        <v>18.96</v>
      </c>
      <c r="I70" s="19">
        <f t="shared" ref="I70" si="32">SUM(I63:I69)</f>
        <v>73.089999999999989</v>
      </c>
      <c r="J70" s="19">
        <f t="shared" ref="J70:L70" si="33">SUM(J63:J69)</f>
        <v>522.4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4" t="s">
        <v>68</v>
      </c>
      <c r="F71" s="43">
        <v>100</v>
      </c>
      <c r="G71" s="60">
        <v>1.41</v>
      </c>
      <c r="H71" s="60">
        <v>5.08</v>
      </c>
      <c r="I71" s="61">
        <v>9.02</v>
      </c>
      <c r="J71" s="60">
        <v>87.4</v>
      </c>
      <c r="K71" s="44">
        <v>43</v>
      </c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55" t="s">
        <v>70</v>
      </c>
      <c r="F73" s="43">
        <v>100</v>
      </c>
      <c r="G73" s="56">
        <v>19.72</v>
      </c>
      <c r="H73" s="56">
        <v>17.89</v>
      </c>
      <c r="I73" s="57">
        <v>14.76</v>
      </c>
      <c r="J73" s="56">
        <v>168.2</v>
      </c>
      <c r="K73" s="44">
        <v>591</v>
      </c>
      <c r="L73" s="43"/>
    </row>
    <row r="74" spans="1:12" ht="15" x14ac:dyDescent="0.25">
      <c r="A74" s="23"/>
      <c r="B74" s="15"/>
      <c r="C74" s="11"/>
      <c r="D74" s="7" t="s">
        <v>28</v>
      </c>
      <c r="E74" s="55" t="s">
        <v>69</v>
      </c>
      <c r="F74" s="43">
        <v>210</v>
      </c>
      <c r="G74" s="56">
        <v>7.36</v>
      </c>
      <c r="H74" s="56">
        <v>6.02</v>
      </c>
      <c r="I74" s="57">
        <v>35.26</v>
      </c>
      <c r="J74" s="56">
        <v>224.6</v>
      </c>
      <c r="K74" s="44">
        <v>688</v>
      </c>
      <c r="L74" s="43"/>
    </row>
    <row r="75" spans="1:12" ht="15" x14ac:dyDescent="0.25">
      <c r="A75" s="23"/>
      <c r="B75" s="15"/>
      <c r="C75" s="11"/>
      <c r="D75" s="7" t="s">
        <v>29</v>
      </c>
      <c r="E75" s="42" t="s">
        <v>45</v>
      </c>
      <c r="F75" s="43">
        <v>215</v>
      </c>
      <c r="G75" s="43">
        <v>0.2</v>
      </c>
      <c r="H75" s="43">
        <v>0</v>
      </c>
      <c r="I75" s="43">
        <v>14</v>
      </c>
      <c r="J75" s="43">
        <v>28</v>
      </c>
      <c r="K75" s="44">
        <v>943</v>
      </c>
      <c r="L75" s="43"/>
    </row>
    <row r="76" spans="1:12" ht="15" x14ac:dyDescent="0.25">
      <c r="A76" s="23"/>
      <c r="B76" s="15"/>
      <c r="C76" s="11"/>
      <c r="D76" s="7" t="s">
        <v>30</v>
      </c>
      <c r="E76" s="55" t="s">
        <v>62</v>
      </c>
      <c r="F76" s="43">
        <v>60</v>
      </c>
      <c r="G76" s="43">
        <v>4.8600000000000003</v>
      </c>
      <c r="H76" s="43">
        <v>0.6</v>
      </c>
      <c r="I76" s="43">
        <v>29.28</v>
      </c>
      <c r="J76" s="43">
        <v>145.19999999999999</v>
      </c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50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685</v>
      </c>
      <c r="G80" s="19">
        <f t="shared" ref="G80" si="34">SUM(G71:G79)</f>
        <v>33.549999999999997</v>
      </c>
      <c r="H80" s="19">
        <f t="shared" ref="H80" si="35">SUM(H71:H79)</f>
        <v>29.59</v>
      </c>
      <c r="I80" s="19">
        <f t="shared" ref="I80" si="36">SUM(I71:I79)</f>
        <v>102.32</v>
      </c>
      <c r="J80" s="19">
        <f t="shared" ref="J80:L80" si="37">SUM(J71:J79)</f>
        <v>653.4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1165</v>
      </c>
      <c r="G81" s="32">
        <f t="shared" ref="G81" si="38">G70+G80</f>
        <v>47.209999999999994</v>
      </c>
      <c r="H81" s="32">
        <f t="shared" ref="H81" si="39">H70+H80</f>
        <v>48.55</v>
      </c>
      <c r="I81" s="32">
        <f t="shared" ref="I81" si="40">I70+I80</f>
        <v>175.40999999999997</v>
      </c>
      <c r="J81" s="32">
        <f t="shared" ref="J81:L81" si="41">J70+J80</f>
        <v>1175.8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51</v>
      </c>
      <c r="F82" s="40">
        <v>210</v>
      </c>
      <c r="G82" s="40">
        <v>4.09</v>
      </c>
      <c r="H82" s="40">
        <v>6.07</v>
      </c>
      <c r="I82" s="40">
        <v>36.979999999999997</v>
      </c>
      <c r="J82" s="40">
        <v>197</v>
      </c>
      <c r="K82" s="41">
        <v>168</v>
      </c>
      <c r="L82" s="40"/>
    </row>
    <row r="83" spans="1:12" ht="15" x14ac:dyDescent="0.25">
      <c r="A83" s="23"/>
      <c r="B83" s="15"/>
      <c r="C83" s="11"/>
      <c r="D83" s="6" t="s">
        <v>25</v>
      </c>
      <c r="E83" s="42" t="s">
        <v>43</v>
      </c>
      <c r="F83" s="62">
        <v>30</v>
      </c>
      <c r="G83" s="43">
        <v>3.84</v>
      </c>
      <c r="H83" s="43">
        <v>4.8600000000000003</v>
      </c>
      <c r="I83" s="43">
        <v>8.8800000000000008</v>
      </c>
      <c r="J83" s="43">
        <v>96.39</v>
      </c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44</v>
      </c>
      <c r="F84" s="43">
        <v>220</v>
      </c>
      <c r="G84" s="56">
        <v>1.4</v>
      </c>
      <c r="H84" s="56">
        <v>2</v>
      </c>
      <c r="I84" s="57">
        <v>22.4</v>
      </c>
      <c r="J84" s="56">
        <v>173</v>
      </c>
      <c r="K84" s="44">
        <v>951</v>
      </c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460</v>
      </c>
      <c r="G89" s="19">
        <f t="shared" ref="G89" si="42">SUM(G82:G88)</f>
        <v>9.33</v>
      </c>
      <c r="H89" s="19">
        <f t="shared" ref="H89" si="43">SUM(H82:H88)</f>
        <v>12.93</v>
      </c>
      <c r="I89" s="19">
        <f t="shared" ref="I89" si="44">SUM(I82:I88)</f>
        <v>68.259999999999991</v>
      </c>
      <c r="J89" s="19">
        <f t="shared" ref="J89:L89" si="45">SUM(J82:J88)</f>
        <v>466.39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55" t="s">
        <v>71</v>
      </c>
      <c r="F91" s="43">
        <v>200</v>
      </c>
      <c r="G91" s="43">
        <v>15.6</v>
      </c>
      <c r="H91" s="43">
        <v>20.2</v>
      </c>
      <c r="I91" s="43">
        <v>22.4</v>
      </c>
      <c r="J91" s="43">
        <v>270</v>
      </c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55" t="s">
        <v>83</v>
      </c>
      <c r="F92" s="43">
        <v>200</v>
      </c>
      <c r="G92" s="56">
        <v>17.21</v>
      </c>
      <c r="H92" s="56">
        <v>24.67</v>
      </c>
      <c r="I92" s="57">
        <v>13.72</v>
      </c>
      <c r="J92" s="56">
        <v>165.63</v>
      </c>
      <c r="K92" s="44">
        <v>436</v>
      </c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45</v>
      </c>
      <c r="F94" s="43">
        <v>215</v>
      </c>
      <c r="G94" s="43">
        <v>0.2</v>
      </c>
      <c r="H94" s="43">
        <v>0</v>
      </c>
      <c r="I94" s="43">
        <v>14</v>
      </c>
      <c r="J94" s="43">
        <v>28</v>
      </c>
      <c r="K94" s="44">
        <v>943</v>
      </c>
      <c r="L94" s="43"/>
    </row>
    <row r="95" spans="1:12" ht="15" x14ac:dyDescent="0.25">
      <c r="A95" s="23"/>
      <c r="B95" s="15"/>
      <c r="C95" s="11"/>
      <c r="D95" s="7" t="s">
        <v>30</v>
      </c>
      <c r="E95" s="55" t="s">
        <v>62</v>
      </c>
      <c r="F95" s="43">
        <v>40</v>
      </c>
      <c r="G95" s="43">
        <v>3.24</v>
      </c>
      <c r="H95" s="43">
        <v>0.4</v>
      </c>
      <c r="I95" s="43">
        <v>19.52</v>
      </c>
      <c r="J95" s="43">
        <v>96.8</v>
      </c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655</v>
      </c>
      <c r="G99" s="19">
        <f t="shared" ref="G99" si="46">SUM(G90:G98)</f>
        <v>36.250000000000007</v>
      </c>
      <c r="H99" s="19">
        <f t="shared" ref="H99" si="47">SUM(H90:H98)</f>
        <v>45.27</v>
      </c>
      <c r="I99" s="19">
        <f t="shared" ref="I99" si="48">SUM(I90:I98)</f>
        <v>69.64</v>
      </c>
      <c r="J99" s="19">
        <f t="shared" ref="J99:L99" si="49">SUM(J90:J98)</f>
        <v>560.42999999999995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1115</v>
      </c>
      <c r="G100" s="32">
        <f t="shared" ref="G100" si="50">G89+G99</f>
        <v>45.580000000000005</v>
      </c>
      <c r="H100" s="32">
        <f t="shared" ref="H100" si="51">H89+H99</f>
        <v>58.2</v>
      </c>
      <c r="I100" s="32">
        <f t="shared" ref="I100" si="52">I89+I99</f>
        <v>137.89999999999998</v>
      </c>
      <c r="J100" s="32">
        <f t="shared" ref="J100:L100" si="53">J89+J99</f>
        <v>1026.82</v>
      </c>
      <c r="K100" s="32"/>
      <c r="L100" s="32">
        <f t="shared" si="53"/>
        <v>0</v>
      </c>
    </row>
    <row r="101" spans="1:12" ht="15.75" thickBot="1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52</v>
      </c>
      <c r="F101" s="40">
        <v>200</v>
      </c>
      <c r="G101" s="40">
        <v>5.75</v>
      </c>
      <c r="H101" s="40">
        <v>5.21</v>
      </c>
      <c r="I101" s="40">
        <v>18.84</v>
      </c>
      <c r="J101" s="40">
        <v>145.19999999999999</v>
      </c>
      <c r="K101" s="41">
        <v>93</v>
      </c>
      <c r="L101" s="40"/>
    </row>
    <row r="102" spans="1:12" ht="15" x14ac:dyDescent="0.25">
      <c r="A102" s="23"/>
      <c r="B102" s="15"/>
      <c r="C102" s="11"/>
      <c r="D102" s="6" t="s">
        <v>25</v>
      </c>
      <c r="E102" s="51" t="s">
        <v>41</v>
      </c>
      <c r="F102" s="43">
        <v>60</v>
      </c>
      <c r="G102" s="52">
        <v>3.54</v>
      </c>
      <c r="H102" s="52">
        <v>6.84</v>
      </c>
      <c r="I102" s="53">
        <v>23.4</v>
      </c>
      <c r="J102" s="52">
        <v>182</v>
      </c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48</v>
      </c>
      <c r="F103" s="43">
        <v>200</v>
      </c>
      <c r="G103" s="43">
        <v>1.4</v>
      </c>
      <c r="H103" s="43">
        <v>1.6</v>
      </c>
      <c r="I103" s="43">
        <v>16.399999999999999</v>
      </c>
      <c r="J103" s="43">
        <v>86</v>
      </c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40</v>
      </c>
      <c r="F104" s="43">
        <v>40</v>
      </c>
      <c r="G104" s="56">
        <v>2.76</v>
      </c>
      <c r="H104" s="56">
        <v>0.4</v>
      </c>
      <c r="I104" s="57">
        <v>20.12</v>
      </c>
      <c r="J104" s="56">
        <v>117.6</v>
      </c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4">SUM(G101:G107)</f>
        <v>13.45</v>
      </c>
      <c r="H108" s="19">
        <f t="shared" si="54"/>
        <v>14.05</v>
      </c>
      <c r="I108" s="19">
        <f t="shared" si="54"/>
        <v>78.759999999999991</v>
      </c>
      <c r="J108" s="19">
        <f t="shared" si="54"/>
        <v>530.79999999999995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54" t="s">
        <v>72</v>
      </c>
      <c r="F110" s="43">
        <v>207</v>
      </c>
      <c r="G110" s="58">
        <v>1.6</v>
      </c>
      <c r="H110" s="60">
        <v>4.09</v>
      </c>
      <c r="I110" s="59">
        <v>13.54</v>
      </c>
      <c r="J110" s="58">
        <v>97.4</v>
      </c>
      <c r="K110" s="44">
        <v>197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61</v>
      </c>
      <c r="F113" s="43">
        <v>200</v>
      </c>
      <c r="G113" s="56">
        <v>1.36</v>
      </c>
      <c r="H113" s="56">
        <v>0</v>
      </c>
      <c r="I113" s="57">
        <v>29.02</v>
      </c>
      <c r="J113" s="56">
        <v>121.52</v>
      </c>
      <c r="K113" s="44">
        <v>517</v>
      </c>
      <c r="L113" s="43"/>
    </row>
    <row r="114" spans="1:12" ht="15" x14ac:dyDescent="0.25">
      <c r="A114" s="23"/>
      <c r="B114" s="15"/>
      <c r="C114" s="11"/>
      <c r="D114" s="7" t="s">
        <v>30</v>
      </c>
      <c r="E114" s="55" t="s">
        <v>62</v>
      </c>
      <c r="F114" s="43">
        <v>40</v>
      </c>
      <c r="G114" s="43">
        <v>2.76</v>
      </c>
      <c r="H114" s="43">
        <v>0.4</v>
      </c>
      <c r="I114" s="43">
        <v>20.12</v>
      </c>
      <c r="J114" s="43">
        <v>117.6</v>
      </c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447</v>
      </c>
      <c r="G118" s="19">
        <f t="shared" ref="G118:J118" si="56">SUM(G109:G117)</f>
        <v>5.72</v>
      </c>
      <c r="H118" s="19">
        <f t="shared" si="56"/>
        <v>4.49</v>
      </c>
      <c r="I118" s="19">
        <f t="shared" si="56"/>
        <v>62.680000000000007</v>
      </c>
      <c r="J118" s="19">
        <f t="shared" si="56"/>
        <v>336.52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947</v>
      </c>
      <c r="G119" s="32">
        <f t="shared" ref="G119" si="58">G108+G118</f>
        <v>19.169999999999998</v>
      </c>
      <c r="H119" s="32">
        <f t="shared" ref="H119" si="59">H108+H118</f>
        <v>18.54</v>
      </c>
      <c r="I119" s="32">
        <f t="shared" ref="I119" si="60">I108+I118</f>
        <v>141.44</v>
      </c>
      <c r="J119" s="32">
        <f t="shared" ref="J119:L119" si="61">J108+J118</f>
        <v>867.31999999999994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51" t="s">
        <v>73</v>
      </c>
      <c r="F120" s="40">
        <v>175</v>
      </c>
      <c r="G120" s="52">
        <v>27.84</v>
      </c>
      <c r="H120" s="52">
        <v>18</v>
      </c>
      <c r="I120" s="53">
        <v>32.4</v>
      </c>
      <c r="J120" s="52">
        <v>379.6</v>
      </c>
      <c r="K120" s="41">
        <v>469</v>
      </c>
      <c r="L120" s="40"/>
    </row>
    <row r="121" spans="1:12" ht="15" x14ac:dyDescent="0.25">
      <c r="A121" s="14"/>
      <c r="B121" s="15"/>
      <c r="C121" s="11"/>
      <c r="D121" s="6" t="s">
        <v>25</v>
      </c>
      <c r="E121" s="42"/>
      <c r="F121" s="43"/>
      <c r="G121" s="43"/>
      <c r="H121" s="43"/>
      <c r="I121" s="43"/>
      <c r="J121" s="43"/>
      <c r="K121" s="44"/>
      <c r="L121" s="43"/>
    </row>
    <row r="122" spans="1:12" ht="15.75" thickBot="1" x14ac:dyDescent="0.3">
      <c r="A122" s="14"/>
      <c r="B122" s="15"/>
      <c r="C122" s="11"/>
      <c r="D122" s="7" t="s">
        <v>21</v>
      </c>
      <c r="E122" s="42" t="s">
        <v>39</v>
      </c>
      <c r="F122" s="43">
        <v>220</v>
      </c>
      <c r="G122" s="43">
        <v>3.52</v>
      </c>
      <c r="H122" s="43">
        <v>3.72</v>
      </c>
      <c r="I122" s="43">
        <v>25.49</v>
      </c>
      <c r="J122" s="43">
        <v>145.19999999999999</v>
      </c>
      <c r="K122" s="44">
        <v>259</v>
      </c>
      <c r="L122" s="43"/>
    </row>
    <row r="123" spans="1:12" ht="15" x14ac:dyDescent="0.25">
      <c r="A123" s="14"/>
      <c r="B123" s="15"/>
      <c r="C123" s="11"/>
      <c r="D123" s="7" t="s">
        <v>22</v>
      </c>
      <c r="E123" s="51" t="s">
        <v>43</v>
      </c>
      <c r="F123" s="43">
        <v>30</v>
      </c>
      <c r="G123" s="52">
        <v>3.84</v>
      </c>
      <c r="H123" s="52">
        <v>4.8600000000000003</v>
      </c>
      <c r="I123" s="53">
        <v>8.8800000000000008</v>
      </c>
      <c r="J123" s="52">
        <v>96.39</v>
      </c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425</v>
      </c>
      <c r="G127" s="19">
        <f t="shared" ref="G127:J127" si="62">SUM(G120:G126)</f>
        <v>35.200000000000003</v>
      </c>
      <c r="H127" s="19">
        <f t="shared" si="62"/>
        <v>26.58</v>
      </c>
      <c r="I127" s="19">
        <f t="shared" si="62"/>
        <v>66.77</v>
      </c>
      <c r="J127" s="19">
        <f t="shared" si="62"/>
        <v>621.18999999999994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55" t="s">
        <v>75</v>
      </c>
      <c r="F130" s="43">
        <v>120</v>
      </c>
      <c r="G130" s="56">
        <v>18.03</v>
      </c>
      <c r="H130" s="56">
        <v>10.210000000000001</v>
      </c>
      <c r="I130" s="57">
        <v>8.49</v>
      </c>
      <c r="J130" s="43">
        <v>195</v>
      </c>
      <c r="K130" s="44">
        <v>486</v>
      </c>
      <c r="L130" s="43"/>
    </row>
    <row r="131" spans="1:12" ht="15" x14ac:dyDescent="0.25">
      <c r="A131" s="14"/>
      <c r="B131" s="15"/>
      <c r="C131" s="11"/>
      <c r="D131" s="7" t="s">
        <v>28</v>
      </c>
      <c r="E131" s="54" t="s">
        <v>74</v>
      </c>
      <c r="F131" s="43">
        <v>210</v>
      </c>
      <c r="G131" s="58">
        <v>4.08</v>
      </c>
      <c r="H131" s="60">
        <v>6.4</v>
      </c>
      <c r="I131" s="61">
        <v>57.26</v>
      </c>
      <c r="J131" s="60">
        <v>183</v>
      </c>
      <c r="K131" s="44">
        <v>694</v>
      </c>
      <c r="L131" s="43"/>
    </row>
    <row r="132" spans="1:12" ht="15" x14ac:dyDescent="0.25">
      <c r="A132" s="14"/>
      <c r="B132" s="15"/>
      <c r="C132" s="11"/>
      <c r="D132" s="7" t="s">
        <v>29</v>
      </c>
      <c r="E132" s="55" t="s">
        <v>45</v>
      </c>
      <c r="F132" s="43">
        <v>215</v>
      </c>
      <c r="G132" s="56">
        <v>0.2</v>
      </c>
      <c r="H132" s="56">
        <v>0</v>
      </c>
      <c r="I132" s="57">
        <v>14</v>
      </c>
      <c r="J132" s="56">
        <v>28</v>
      </c>
      <c r="K132" s="44">
        <v>943</v>
      </c>
      <c r="L132" s="43"/>
    </row>
    <row r="133" spans="1:12" ht="15" x14ac:dyDescent="0.25">
      <c r="A133" s="14"/>
      <c r="B133" s="15"/>
      <c r="C133" s="11"/>
      <c r="D133" s="7" t="s">
        <v>30</v>
      </c>
      <c r="E133" s="55" t="s">
        <v>62</v>
      </c>
      <c r="F133" s="43">
        <v>40</v>
      </c>
      <c r="G133" s="43">
        <v>2.76</v>
      </c>
      <c r="H133" s="43">
        <v>0.4</v>
      </c>
      <c r="I133" s="43">
        <v>20.12</v>
      </c>
      <c r="J133" s="43">
        <v>117.6</v>
      </c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55</v>
      </c>
      <c r="E135" s="55" t="s">
        <v>76</v>
      </c>
      <c r="F135" s="43">
        <v>20</v>
      </c>
      <c r="G135" s="56">
        <v>0.8</v>
      </c>
      <c r="H135" s="56">
        <v>5.6</v>
      </c>
      <c r="I135" s="57">
        <v>12.4</v>
      </c>
      <c r="J135" s="56">
        <v>104</v>
      </c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605</v>
      </c>
      <c r="G137" s="19">
        <f t="shared" ref="G137:J137" si="64">SUM(G128:G136)</f>
        <v>25.87</v>
      </c>
      <c r="H137" s="19">
        <f t="shared" si="64"/>
        <v>22.61</v>
      </c>
      <c r="I137" s="19">
        <f t="shared" si="64"/>
        <v>112.27000000000001</v>
      </c>
      <c r="J137" s="19">
        <f t="shared" si="64"/>
        <v>627.6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1030</v>
      </c>
      <c r="G138" s="32">
        <f t="shared" ref="G138" si="66">G127+G137</f>
        <v>61.070000000000007</v>
      </c>
      <c r="H138" s="32">
        <f t="shared" ref="H138" si="67">H127+H137</f>
        <v>49.19</v>
      </c>
      <c r="I138" s="32">
        <f t="shared" ref="I138" si="68">I127+I137</f>
        <v>179.04000000000002</v>
      </c>
      <c r="J138" s="32">
        <f t="shared" ref="J138:L138" si="69">J127+J137</f>
        <v>1248.79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42</v>
      </c>
      <c r="F139" s="40">
        <v>210</v>
      </c>
      <c r="G139" s="40">
        <v>9.86</v>
      </c>
      <c r="H139" s="40">
        <v>9.36</v>
      </c>
      <c r="I139" s="40">
        <v>50.6</v>
      </c>
      <c r="J139" s="40">
        <v>326.08</v>
      </c>
      <c r="K139" s="41">
        <v>168</v>
      </c>
      <c r="L139" s="40"/>
    </row>
    <row r="140" spans="1:12" ht="15" x14ac:dyDescent="0.25">
      <c r="A140" s="23"/>
      <c r="B140" s="15"/>
      <c r="C140" s="11"/>
      <c r="D140" s="6" t="s">
        <v>25</v>
      </c>
      <c r="E140" s="51" t="s">
        <v>41</v>
      </c>
      <c r="F140" s="62">
        <v>60</v>
      </c>
      <c r="G140" s="52">
        <v>3.54</v>
      </c>
      <c r="H140" s="52">
        <v>6.84</v>
      </c>
      <c r="I140" s="53">
        <v>23.4</v>
      </c>
      <c r="J140" s="52">
        <v>182</v>
      </c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44</v>
      </c>
      <c r="F141" s="43">
        <v>220</v>
      </c>
      <c r="G141" s="56">
        <v>1.4</v>
      </c>
      <c r="H141" s="56">
        <v>2</v>
      </c>
      <c r="I141" s="57">
        <v>22.4</v>
      </c>
      <c r="J141" s="56">
        <v>173</v>
      </c>
      <c r="K141" s="44">
        <v>951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490</v>
      </c>
      <c r="G146" s="19">
        <f t="shared" ref="G146:J146" si="70">SUM(G139:G145)</f>
        <v>14.799999999999999</v>
      </c>
      <c r="H146" s="19">
        <f t="shared" si="70"/>
        <v>18.2</v>
      </c>
      <c r="I146" s="19">
        <f t="shared" si="70"/>
        <v>96.4</v>
      </c>
      <c r="J146" s="19">
        <f t="shared" si="70"/>
        <v>681.07999999999993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55" t="s">
        <v>77</v>
      </c>
      <c r="F148" s="43">
        <v>207</v>
      </c>
      <c r="G148" s="43">
        <v>1.45</v>
      </c>
      <c r="H148" s="43">
        <v>3.93</v>
      </c>
      <c r="I148" s="43">
        <v>100.2</v>
      </c>
      <c r="J148" s="43">
        <v>182</v>
      </c>
      <c r="K148" s="44">
        <v>170</v>
      </c>
      <c r="L148" s="43"/>
    </row>
    <row r="149" spans="1:12" ht="15" x14ac:dyDescent="0.25">
      <c r="A149" s="23"/>
      <c r="B149" s="15"/>
      <c r="C149" s="11"/>
      <c r="D149" s="7" t="s">
        <v>27</v>
      </c>
      <c r="E149" s="55" t="s">
        <v>78</v>
      </c>
      <c r="F149" s="43">
        <v>200</v>
      </c>
      <c r="G149" s="56">
        <v>18.149999999999999</v>
      </c>
      <c r="H149" s="56">
        <v>15</v>
      </c>
      <c r="I149" s="57">
        <v>29.08</v>
      </c>
      <c r="J149" s="56">
        <v>320</v>
      </c>
      <c r="K149" s="44">
        <v>304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55" t="s">
        <v>79</v>
      </c>
      <c r="F151" s="43">
        <v>220</v>
      </c>
      <c r="G151" s="56">
        <v>0.4</v>
      </c>
      <c r="H151" s="56">
        <v>0</v>
      </c>
      <c r="I151" s="57">
        <v>24.76</v>
      </c>
      <c r="J151" s="56">
        <v>94.2</v>
      </c>
      <c r="K151" s="44">
        <v>868</v>
      </c>
      <c r="L151" s="43"/>
    </row>
    <row r="152" spans="1:12" ht="15" x14ac:dyDescent="0.25">
      <c r="A152" s="23"/>
      <c r="B152" s="15"/>
      <c r="C152" s="11"/>
      <c r="D152" s="7" t="s">
        <v>30</v>
      </c>
      <c r="E152" s="55" t="s">
        <v>62</v>
      </c>
      <c r="F152" s="43">
        <v>60</v>
      </c>
      <c r="G152" s="56">
        <v>4.8600000000000003</v>
      </c>
      <c r="H152" s="56">
        <v>0.4</v>
      </c>
      <c r="I152" s="57">
        <v>29.28</v>
      </c>
      <c r="J152" s="56">
        <v>145.19999999999999</v>
      </c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687</v>
      </c>
      <c r="G156" s="19">
        <f t="shared" ref="G156:J156" si="72">SUM(G147:G155)</f>
        <v>24.859999999999996</v>
      </c>
      <c r="H156" s="19">
        <f t="shared" si="72"/>
        <v>19.329999999999998</v>
      </c>
      <c r="I156" s="19">
        <f t="shared" si="72"/>
        <v>183.32</v>
      </c>
      <c r="J156" s="19">
        <f t="shared" si="72"/>
        <v>741.40000000000009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1177</v>
      </c>
      <c r="G157" s="32">
        <f t="shared" ref="G157" si="74">G146+G156</f>
        <v>39.659999999999997</v>
      </c>
      <c r="H157" s="32">
        <f t="shared" ref="H157" si="75">H146+H156</f>
        <v>37.53</v>
      </c>
      <c r="I157" s="32">
        <f t="shared" ref="I157" si="76">I146+I156</f>
        <v>279.72000000000003</v>
      </c>
      <c r="J157" s="32">
        <f t="shared" ref="J157:L157" si="77">J146+J156</f>
        <v>1422.48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">
        <v>53</v>
      </c>
      <c r="F158" s="40">
        <v>155</v>
      </c>
      <c r="G158" s="40">
        <v>14.27</v>
      </c>
      <c r="H158" s="40">
        <v>22.16</v>
      </c>
      <c r="I158" s="40">
        <v>2.65</v>
      </c>
      <c r="J158" s="40">
        <v>267.93</v>
      </c>
      <c r="K158" s="41">
        <v>438</v>
      </c>
      <c r="L158" s="40"/>
    </row>
    <row r="159" spans="1:12" ht="15" x14ac:dyDescent="0.25">
      <c r="A159" s="23"/>
      <c r="B159" s="15"/>
      <c r="C159" s="11"/>
      <c r="D159" s="6" t="s">
        <v>25</v>
      </c>
      <c r="E159" s="51" t="s">
        <v>43</v>
      </c>
      <c r="F159" s="43">
        <v>30</v>
      </c>
      <c r="G159" s="52">
        <v>3.84</v>
      </c>
      <c r="H159" s="52">
        <v>4.8600000000000003</v>
      </c>
      <c r="I159" s="53">
        <v>8.8800000000000008</v>
      </c>
      <c r="J159" s="52">
        <v>96.39</v>
      </c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48</v>
      </c>
      <c r="F160" s="43">
        <v>200</v>
      </c>
      <c r="G160" s="43">
        <v>1.4</v>
      </c>
      <c r="H160" s="43">
        <v>1.6</v>
      </c>
      <c r="I160" s="43">
        <v>16.399999999999999</v>
      </c>
      <c r="J160" s="43">
        <v>86</v>
      </c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385</v>
      </c>
      <c r="G165" s="19">
        <f t="shared" ref="G165:J165" si="78">SUM(G158:G164)</f>
        <v>19.509999999999998</v>
      </c>
      <c r="H165" s="19">
        <f t="shared" si="78"/>
        <v>28.62</v>
      </c>
      <c r="I165" s="19">
        <f t="shared" si="78"/>
        <v>27.93</v>
      </c>
      <c r="J165" s="19">
        <f t="shared" si="78"/>
        <v>450.32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4" t="s">
        <v>80</v>
      </c>
      <c r="F166" s="43">
        <v>100</v>
      </c>
      <c r="G166" s="60">
        <v>1.41</v>
      </c>
      <c r="H166" s="60">
        <v>5.08</v>
      </c>
      <c r="I166" s="61">
        <v>9.02</v>
      </c>
      <c r="J166" s="60">
        <v>87.4</v>
      </c>
      <c r="K166" s="44">
        <v>43</v>
      </c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55" t="s">
        <v>54</v>
      </c>
      <c r="F168" s="43">
        <v>160</v>
      </c>
      <c r="G168" s="56">
        <v>17.920000000000002</v>
      </c>
      <c r="H168" s="56">
        <v>14.58</v>
      </c>
      <c r="I168" s="57">
        <v>5.62</v>
      </c>
      <c r="J168" s="56">
        <v>225</v>
      </c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55" t="s">
        <v>81</v>
      </c>
      <c r="F169" s="43">
        <v>190</v>
      </c>
      <c r="G169" s="56">
        <v>7.92</v>
      </c>
      <c r="H169" s="56">
        <v>5.26</v>
      </c>
      <c r="I169" s="57">
        <v>42.32</v>
      </c>
      <c r="J169" s="56">
        <v>256.45</v>
      </c>
      <c r="K169" s="44">
        <v>679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45</v>
      </c>
      <c r="F170" s="43">
        <v>215</v>
      </c>
      <c r="G170" s="43">
        <v>0.2</v>
      </c>
      <c r="H170" s="43">
        <v>0</v>
      </c>
      <c r="I170" s="43">
        <v>14</v>
      </c>
      <c r="J170" s="43">
        <v>28</v>
      </c>
      <c r="K170" s="44">
        <v>943</v>
      </c>
      <c r="L170" s="43"/>
    </row>
    <row r="171" spans="1:12" ht="15" x14ac:dyDescent="0.25">
      <c r="A171" s="23"/>
      <c r="B171" s="15"/>
      <c r="C171" s="11"/>
      <c r="D171" s="7" t="s">
        <v>30</v>
      </c>
      <c r="E171" s="55" t="s">
        <v>62</v>
      </c>
      <c r="F171" s="43">
        <v>60</v>
      </c>
      <c r="G171" s="43">
        <v>4.8600000000000003</v>
      </c>
      <c r="H171" s="43">
        <v>0.4</v>
      </c>
      <c r="I171" s="43">
        <v>29.28</v>
      </c>
      <c r="J171" s="43">
        <v>145.19999999999999</v>
      </c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725</v>
      </c>
      <c r="G175" s="19">
        <f t="shared" ref="G175:J175" si="80">SUM(G166:G174)</f>
        <v>32.31</v>
      </c>
      <c r="H175" s="19">
        <f t="shared" si="80"/>
        <v>25.32</v>
      </c>
      <c r="I175" s="19">
        <f t="shared" si="80"/>
        <v>100.24000000000001</v>
      </c>
      <c r="J175" s="19">
        <f t="shared" si="80"/>
        <v>742.05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1110</v>
      </c>
      <c r="G176" s="32">
        <f t="shared" ref="G176" si="82">G165+G175</f>
        <v>51.82</v>
      </c>
      <c r="H176" s="32">
        <f t="shared" ref="H176" si="83">H165+H175</f>
        <v>53.94</v>
      </c>
      <c r="I176" s="32">
        <f t="shared" ref="I176" si="84">I165+I175</f>
        <v>128.17000000000002</v>
      </c>
      <c r="J176" s="32">
        <f t="shared" ref="J176:L176" si="85">J165+J175</f>
        <v>1192.3699999999999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19</v>
      </c>
      <c r="D177" s="5" t="s">
        <v>20</v>
      </c>
      <c r="E177" s="51" t="s">
        <v>84</v>
      </c>
      <c r="F177" s="40">
        <v>150</v>
      </c>
      <c r="G177" s="52">
        <v>3.08</v>
      </c>
      <c r="H177" s="52">
        <v>0.2</v>
      </c>
      <c r="I177" s="53">
        <v>28.4</v>
      </c>
      <c r="J177" s="52">
        <v>139.5</v>
      </c>
      <c r="K177" s="41"/>
      <c r="L177" s="40"/>
    </row>
    <row r="178" spans="1:12" ht="15.75" thickBot="1" x14ac:dyDescent="0.3">
      <c r="A178" s="23"/>
      <c r="B178" s="15"/>
      <c r="C178" s="11"/>
      <c r="D178" s="6" t="s">
        <v>25</v>
      </c>
      <c r="E178" s="42" t="s">
        <v>41</v>
      </c>
      <c r="F178" s="43">
        <v>60</v>
      </c>
      <c r="G178" s="52">
        <v>3.54</v>
      </c>
      <c r="H178" s="52">
        <v>6.84</v>
      </c>
      <c r="I178" s="53">
        <v>23.4</v>
      </c>
      <c r="J178" s="43">
        <v>182</v>
      </c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39</v>
      </c>
      <c r="F179" s="43">
        <v>220</v>
      </c>
      <c r="G179" s="52">
        <v>3.52</v>
      </c>
      <c r="H179" s="52">
        <v>3.72</v>
      </c>
      <c r="I179" s="53">
        <v>25.49</v>
      </c>
      <c r="J179" s="43">
        <v>145.19999999999999</v>
      </c>
      <c r="K179" s="44">
        <v>959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430</v>
      </c>
      <c r="G184" s="19">
        <f t="shared" ref="G184:J184" si="86">SUM(G177:G183)</f>
        <v>10.14</v>
      </c>
      <c r="H184" s="19">
        <f t="shared" si="86"/>
        <v>10.76</v>
      </c>
      <c r="I184" s="19">
        <f t="shared" si="86"/>
        <v>77.289999999999992</v>
      </c>
      <c r="J184" s="19">
        <f t="shared" si="86"/>
        <v>466.7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55" t="s">
        <v>70</v>
      </c>
      <c r="F187" s="43">
        <v>100</v>
      </c>
      <c r="G187" s="56">
        <v>19.72</v>
      </c>
      <c r="H187" s="56">
        <v>17.89</v>
      </c>
      <c r="I187" s="57">
        <v>14.76</v>
      </c>
      <c r="J187" s="56">
        <v>168.2</v>
      </c>
      <c r="K187" s="44">
        <v>591</v>
      </c>
      <c r="L187" s="43"/>
    </row>
    <row r="188" spans="1:12" ht="15" x14ac:dyDescent="0.25">
      <c r="A188" s="23"/>
      <c r="B188" s="15"/>
      <c r="C188" s="11"/>
      <c r="D188" s="7" t="s">
        <v>28</v>
      </c>
      <c r="E188" s="55" t="s">
        <v>85</v>
      </c>
      <c r="F188" s="43">
        <v>188</v>
      </c>
      <c r="G188" s="56">
        <v>6.62</v>
      </c>
      <c r="H188" s="56">
        <v>5.42</v>
      </c>
      <c r="I188" s="57">
        <v>31.73</v>
      </c>
      <c r="J188" s="56">
        <v>202.14</v>
      </c>
      <c r="K188" s="44">
        <v>688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45</v>
      </c>
      <c r="F189" s="43">
        <v>215</v>
      </c>
      <c r="G189" s="43">
        <v>0.2</v>
      </c>
      <c r="H189" s="43">
        <v>0</v>
      </c>
      <c r="I189" s="43">
        <v>14</v>
      </c>
      <c r="J189" s="43">
        <v>28</v>
      </c>
      <c r="K189" s="44">
        <v>943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40</v>
      </c>
      <c r="F190" s="43">
        <v>60</v>
      </c>
      <c r="G190" s="43">
        <v>4.8600000000000003</v>
      </c>
      <c r="H190" s="43">
        <v>0.6</v>
      </c>
      <c r="I190" s="43">
        <v>29.28</v>
      </c>
      <c r="J190" s="43">
        <v>145.19999999999999</v>
      </c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563</v>
      </c>
      <c r="G194" s="19">
        <f t="shared" ref="G194:J194" si="88">SUM(G185:G193)</f>
        <v>31.4</v>
      </c>
      <c r="H194" s="19">
        <f t="shared" si="88"/>
        <v>23.910000000000004</v>
      </c>
      <c r="I194" s="19">
        <f t="shared" si="88"/>
        <v>89.77000000000001</v>
      </c>
      <c r="J194" s="19">
        <f t="shared" si="88"/>
        <v>543.54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993</v>
      </c>
      <c r="G195" s="32">
        <f t="shared" ref="G195" si="90">G184+G194</f>
        <v>41.54</v>
      </c>
      <c r="H195" s="32">
        <f t="shared" ref="H195" si="91">H184+H194</f>
        <v>34.67</v>
      </c>
      <c r="I195" s="32">
        <f t="shared" ref="I195" si="92">I184+I194</f>
        <v>167.06</v>
      </c>
      <c r="J195" s="32">
        <f t="shared" ref="J195:L195" si="93">J184+J194</f>
        <v>1010.24</v>
      </c>
      <c r="K195" s="32"/>
      <c r="L195" s="32">
        <f t="shared" si="93"/>
        <v>0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1065.0999999999999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41.213999999999999</v>
      </c>
      <c r="H196" s="34">
        <f t="shared" si="94"/>
        <v>39.064</v>
      </c>
      <c r="I196" s="34">
        <f t="shared" si="94"/>
        <v>182.333</v>
      </c>
      <c r="J196" s="34">
        <f t="shared" si="94"/>
        <v>1150.3809999999999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2024-02-28T11:46:15Z</dcterms:modified>
</cp:coreProperties>
</file>