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2\Downloads\"/>
    </mc:Choice>
  </mc:AlternateContent>
  <bookViews>
    <workbookView xWindow="0" yWindow="0" windowWidth="15345" windowHeight="62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G13" i="1"/>
  <c r="F13" i="1"/>
  <c r="J195" i="1" l="1"/>
  <c r="G176" i="1"/>
  <c r="H157" i="1"/>
  <c r="I157" i="1"/>
  <c r="I119" i="1"/>
  <c r="F119" i="1"/>
  <c r="I81" i="1"/>
  <c r="J62" i="1"/>
  <c r="I62" i="1"/>
  <c r="I43" i="1"/>
  <c r="H43" i="1"/>
  <c r="G43" i="1"/>
  <c r="J24" i="1"/>
  <c r="H195" i="1"/>
  <c r="G195" i="1"/>
  <c r="F195" i="1"/>
  <c r="I176" i="1"/>
  <c r="F176" i="1"/>
  <c r="J176" i="1"/>
  <c r="H176" i="1"/>
  <c r="G157" i="1"/>
  <c r="J157" i="1"/>
  <c r="F157" i="1"/>
  <c r="F138" i="1"/>
  <c r="J138" i="1"/>
  <c r="H138" i="1"/>
  <c r="G138" i="1"/>
  <c r="J119" i="1"/>
  <c r="H119" i="1"/>
  <c r="G119" i="1"/>
  <c r="J100" i="1"/>
  <c r="G100" i="1"/>
  <c r="F100" i="1"/>
  <c r="H100" i="1"/>
  <c r="J81" i="1"/>
  <c r="H81" i="1"/>
  <c r="G81" i="1"/>
  <c r="F81" i="1"/>
  <c r="G62" i="1"/>
  <c r="H62" i="1"/>
  <c r="F62" i="1"/>
  <c r="F43" i="1"/>
  <c r="J43" i="1"/>
  <c r="G24" i="1"/>
  <c r="H24" i="1"/>
  <c r="F24" i="1"/>
  <c r="I196" i="1" l="1"/>
  <c r="J196" i="1"/>
  <c r="F196" i="1"/>
  <c r="H196" i="1"/>
  <c r="G196" i="1"/>
</calcChain>
</file>

<file path=xl/sharedStrings.xml><?xml version="1.0" encoding="utf-8"?>
<sst xmlns="http://schemas.openxmlformats.org/spreadsheetml/2006/main" count="236" uniqueCount="71">
  <si>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</si>
  <si>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</si>
  <si>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</si>
  <si>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</si>
  <si>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</si>
  <si>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</si>
  <si>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</si>
  <si>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</si>
  <si>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</si>
  <si>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</si>
  <si>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</si>
  <si>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</si>
  <si>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</si>
  <si>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</si>
  <si>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</si>
  <si>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</si>
  <si>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</si>
  <si>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</si>
  <si>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</si>
  <si>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</si>
  <si>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</si>
  <si>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</si>
  <si>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</si>
  <si>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</si>
  <si>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</si>
  <si>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</si>
  <si>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</si>
  <si>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</si>
  <si>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</si>
  <si>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</si>
  <si>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</si>
  <si>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</si>
  <si>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</si>
  <si>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</si>
  <si>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</si>
  <si>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</si>
  <si>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</si>
  <si>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</si>
  <si>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</si>
  <si>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</si>
  <si>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Захарова Н.А.</t>
  </si>
  <si>
    <t>Суп картофельный с бобовыми</t>
  </si>
  <si>
    <t>Макаронные изделия отварные с маслом</t>
  </si>
  <si>
    <t>Биточки с соусом</t>
  </si>
  <si>
    <t>Хлеб пшеничный</t>
  </si>
  <si>
    <t>Компот из сухофруктов</t>
  </si>
  <si>
    <t>Щи с капустой и картофелем со сметаной</t>
  </si>
  <si>
    <t>Пюре картофельное со сливочным маслом</t>
  </si>
  <si>
    <t>Рыба тушеная в томатном соусе</t>
  </si>
  <si>
    <t>Чай</t>
  </si>
  <si>
    <t>Рассольник</t>
  </si>
  <si>
    <t>Каша рассыпчатая гречневая с маслом</t>
  </si>
  <si>
    <t>Гуляш</t>
  </si>
  <si>
    <t>Кофейный напиток</t>
  </si>
  <si>
    <t>Борщ с капустой и картофелем и сметаной</t>
  </si>
  <si>
    <t>Капуста тушеная</t>
  </si>
  <si>
    <t>Котлеты с соусом</t>
  </si>
  <si>
    <t>Сок</t>
  </si>
  <si>
    <t>Суп картофельный с макаронными изделиями</t>
  </si>
  <si>
    <t>Плов</t>
  </si>
  <si>
    <t>Какао</t>
  </si>
  <si>
    <t>Суп с рыбными консервами</t>
  </si>
  <si>
    <t>Каша рассыпчатая рисовая с маслом</t>
  </si>
  <si>
    <t>Тефтели мясные с соусом</t>
  </si>
  <si>
    <t>Хлеб ржаной</t>
  </si>
  <si>
    <t>Йогурт</t>
  </si>
  <si>
    <t>Жаркое по-домашнему</t>
  </si>
  <si>
    <t>Кисель</t>
  </si>
  <si>
    <t>Пюре гороховое со сливочным маслом</t>
  </si>
  <si>
    <t>МБОУ "Широковская СОШ"</t>
  </si>
  <si>
    <t>кислом. 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</si>
</sst>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9" activePane="bottomRight" state="frozen"/>
      <selection activeCell="J3" sqref="J3"/>
      <selection pane="topRight"/>
      <selection pane="bottomLeft"/>
      <selection pane="bottomRight" activeCell="F156" sqref="F156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1" t="s">
        <v>69</v>
      </c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8" x14ac:dyDescent="0.2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 t="s">
        <v>41</v>
      </c>
      <c r="F15" s="28">
        <v>200</v>
      </c>
      <c r="G15" s="28">
        <v>4.3899999999999997</v>
      </c>
      <c r="H15" s="28">
        <v>4.22</v>
      </c>
      <c r="I15" s="28">
        <v>13.06</v>
      </c>
      <c r="J15" s="28">
        <v>107.8</v>
      </c>
      <c r="K15" s="29">
        <v>206</v>
      </c>
      <c r="L15" s="28"/>
    </row>
    <row r="16" spans="1:12" ht="15" x14ac:dyDescent="0.25">
      <c r="A16" s="23"/>
      <c r="B16" s="24"/>
      <c r="C16" s="25"/>
      <c r="D16" s="30" t="s">
        <v>32</v>
      </c>
      <c r="E16" s="27" t="s">
        <v>43</v>
      </c>
      <c r="F16" s="28">
        <v>110</v>
      </c>
      <c r="G16" s="28">
        <v>7.78</v>
      </c>
      <c r="H16" s="28">
        <v>13.22</v>
      </c>
      <c r="I16" s="28">
        <v>7.85</v>
      </c>
      <c r="J16" s="28">
        <v>114.38</v>
      </c>
      <c r="K16" s="29">
        <v>608</v>
      </c>
      <c r="L16" s="28"/>
    </row>
    <row r="17" spans="1:12" ht="15" x14ac:dyDescent="0.25">
      <c r="A17" s="23"/>
      <c r="B17" s="24"/>
      <c r="C17" s="25"/>
      <c r="D17" s="30" t="s">
        <v>33</v>
      </c>
      <c r="E17" s="27" t="s">
        <v>42</v>
      </c>
      <c r="F17" s="28">
        <v>150</v>
      </c>
      <c r="G17" s="28">
        <v>5.52</v>
      </c>
      <c r="H17" s="28">
        <v>4.5199999999999996</v>
      </c>
      <c r="I17" s="28">
        <v>26.45</v>
      </c>
      <c r="J17" s="28">
        <v>168.45</v>
      </c>
      <c r="K17" s="29">
        <v>688</v>
      </c>
      <c r="L17" s="28"/>
    </row>
    <row r="18" spans="1:12" ht="15" x14ac:dyDescent="0.25">
      <c r="A18" s="23"/>
      <c r="B18" s="24"/>
      <c r="C18" s="25"/>
      <c r="D18" s="30" t="s">
        <v>34</v>
      </c>
      <c r="E18" s="27" t="s">
        <v>45</v>
      </c>
      <c r="F18" s="28">
        <v>200</v>
      </c>
      <c r="G18" s="28">
        <v>0.04</v>
      </c>
      <c r="H18" s="28">
        <v>0</v>
      </c>
      <c r="I18" s="28">
        <v>24.76</v>
      </c>
      <c r="J18" s="28">
        <v>94.2</v>
      </c>
      <c r="K18" s="29">
        <v>868</v>
      </c>
      <c r="L18" s="28"/>
    </row>
    <row r="19" spans="1:12" ht="15" x14ac:dyDescent="0.25">
      <c r="A19" s="23"/>
      <c r="B19" s="24"/>
      <c r="C19" s="25"/>
      <c r="D19" s="30" t="s">
        <v>35</v>
      </c>
      <c r="E19" s="27" t="s">
        <v>44</v>
      </c>
      <c r="F19" s="28">
        <v>80</v>
      </c>
      <c r="G19" s="28">
        <v>5.52</v>
      </c>
      <c r="H19" s="28">
        <v>0.8</v>
      </c>
      <c r="I19" s="28">
        <v>40.42</v>
      </c>
      <c r="J19" s="28">
        <v>235.2</v>
      </c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740</v>
      </c>
      <c r="G23" s="36">
        <f t="shared" ref="G23:J23" si="1">SUM(G14:G22)</f>
        <v>23.249999999999996</v>
      </c>
      <c r="H23" s="36">
        <f t="shared" si="1"/>
        <v>22.76</v>
      </c>
      <c r="I23" s="36">
        <f t="shared" si="1"/>
        <v>112.54</v>
      </c>
      <c r="J23" s="36">
        <f t="shared" si="1"/>
        <v>720.03</v>
      </c>
      <c r="K23" s="37"/>
      <c r="L23" s="36">
        <f>SUM(L14:L22)</f>
        <v>0</v>
      </c>
    </row>
    <row r="24" spans="1:12" ht="15" x14ac:dyDescent="0.2">
      <c r="A24" s="41">
        <f>A6</f>
        <v>1</v>
      </c>
      <c r="B24" s="42">
        <f>B6</f>
        <v>1</v>
      </c>
      <c r="C24" s="54" t="s">
        <v>37</v>
      </c>
      <c r="D24" s="55"/>
      <c r="E24" s="43"/>
      <c r="F24" s="44">
        <f>F13+F23</f>
        <v>740</v>
      </c>
      <c r="G24" s="44">
        <f t="shared" ref="G24:J24" si="2">G13+G23</f>
        <v>23.249999999999996</v>
      </c>
      <c r="H24" s="44">
        <f t="shared" si="2"/>
        <v>22.76</v>
      </c>
      <c r="I24" s="44">
        <f t="shared" si="2"/>
        <v>112.54</v>
      </c>
      <c r="J24" s="44">
        <f t="shared" si="2"/>
        <v>720.03</v>
      </c>
      <c r="K24" s="44"/>
      <c r="L24" s="44">
        <f>L13+L23</f>
        <v>0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 t="s">
        <v>46</v>
      </c>
      <c r="F34" s="28">
        <v>200</v>
      </c>
      <c r="G34" s="28">
        <v>1.45</v>
      </c>
      <c r="H34" s="28">
        <v>3.93</v>
      </c>
      <c r="I34" s="28">
        <v>100.2</v>
      </c>
      <c r="J34" s="28">
        <v>182</v>
      </c>
      <c r="K34" s="29">
        <v>187</v>
      </c>
      <c r="L34" s="28"/>
    </row>
    <row r="35" spans="1:12" ht="15" x14ac:dyDescent="0.25">
      <c r="A35" s="45"/>
      <c r="B35" s="24"/>
      <c r="C35" s="25"/>
      <c r="D35" s="30" t="s">
        <v>32</v>
      </c>
      <c r="E35" s="27" t="s">
        <v>48</v>
      </c>
      <c r="F35" s="28">
        <v>100</v>
      </c>
      <c r="G35" s="28">
        <v>13.87</v>
      </c>
      <c r="H35" s="28">
        <v>7.85</v>
      </c>
      <c r="I35" s="28">
        <v>6.53</v>
      </c>
      <c r="J35" s="28">
        <v>150</v>
      </c>
      <c r="K35" s="29">
        <v>486</v>
      </c>
      <c r="L35" s="28"/>
    </row>
    <row r="36" spans="1:12" ht="15" x14ac:dyDescent="0.25">
      <c r="A36" s="45"/>
      <c r="B36" s="24"/>
      <c r="C36" s="25"/>
      <c r="D36" s="30" t="s">
        <v>33</v>
      </c>
      <c r="E36" s="27" t="s">
        <v>47</v>
      </c>
      <c r="F36" s="28">
        <v>150</v>
      </c>
      <c r="G36" s="28">
        <v>3.06</v>
      </c>
      <c r="H36" s="28">
        <v>4.8</v>
      </c>
      <c r="I36" s="28">
        <v>28.45</v>
      </c>
      <c r="J36" s="28">
        <v>137.25</v>
      </c>
      <c r="K36" s="29">
        <v>694</v>
      </c>
      <c r="L36" s="28"/>
    </row>
    <row r="37" spans="1:12" ht="15" x14ac:dyDescent="0.25">
      <c r="A37" s="45"/>
      <c r="B37" s="24"/>
      <c r="C37" s="25"/>
      <c r="D37" s="30" t="s">
        <v>34</v>
      </c>
      <c r="E37" s="27" t="s">
        <v>49</v>
      </c>
      <c r="F37" s="28">
        <v>200</v>
      </c>
      <c r="G37" s="28">
        <v>0.2</v>
      </c>
      <c r="H37" s="28">
        <v>0</v>
      </c>
      <c r="I37" s="28">
        <v>14</v>
      </c>
      <c r="J37" s="28">
        <v>28</v>
      </c>
      <c r="K37" s="29">
        <v>943</v>
      </c>
      <c r="L37" s="28"/>
    </row>
    <row r="38" spans="1:12" ht="15" x14ac:dyDescent="0.25">
      <c r="A38" s="45"/>
      <c r="B38" s="24"/>
      <c r="C38" s="25"/>
      <c r="D38" s="30" t="s">
        <v>35</v>
      </c>
      <c r="E38" s="27" t="s">
        <v>44</v>
      </c>
      <c r="F38" s="28">
        <v>80</v>
      </c>
      <c r="G38" s="28">
        <v>5.52</v>
      </c>
      <c r="H38" s="28">
        <v>0.8</v>
      </c>
      <c r="I38" s="28">
        <v>40.42</v>
      </c>
      <c r="J38" s="28">
        <v>235.2</v>
      </c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730</v>
      </c>
      <c r="G42" s="36">
        <f>SUM(G33:G41)</f>
        <v>24.099999999999998</v>
      </c>
      <c r="H42" s="36">
        <f>SUM(H33:H41)</f>
        <v>17.38</v>
      </c>
      <c r="I42" s="36">
        <f>SUM(I33:I41)</f>
        <v>189.60000000000002</v>
      </c>
      <c r="J42" s="36">
        <f t="shared" ref="J42:L42" si="4">SUM(J33:J41)</f>
        <v>732.45</v>
      </c>
      <c r="K42" s="37"/>
      <c r="L42" s="36">
        <f t="shared" si="4"/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4" t="s">
        <v>37</v>
      </c>
      <c r="D43" s="55"/>
      <c r="E43" s="43"/>
      <c r="F43" s="44">
        <f>F32+F42</f>
        <v>730</v>
      </c>
      <c r="G43" s="44">
        <f>G32+G42</f>
        <v>24.099999999999998</v>
      </c>
      <c r="H43" s="44">
        <f>H32+H42</f>
        <v>17.38</v>
      </c>
      <c r="I43" s="44">
        <f>I32+I42</f>
        <v>189.60000000000002</v>
      </c>
      <c r="J43" s="44">
        <f t="shared" ref="J43:L43" si="5">J32+J42</f>
        <v>732.45</v>
      </c>
      <c r="K43" s="44"/>
      <c r="L43" s="44">
        <f t="shared" si="5"/>
        <v>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 t="s">
        <v>50</v>
      </c>
      <c r="F53" s="28">
        <v>200</v>
      </c>
      <c r="G53" s="28">
        <v>1.6</v>
      </c>
      <c r="H53" s="28">
        <v>4.09</v>
      </c>
      <c r="I53" s="28">
        <v>16.54</v>
      </c>
      <c r="J53" s="28">
        <v>97.4</v>
      </c>
      <c r="K53" s="29">
        <v>197</v>
      </c>
      <c r="L53" s="28"/>
    </row>
    <row r="54" spans="1:12" ht="15" x14ac:dyDescent="0.25">
      <c r="A54" s="23"/>
      <c r="B54" s="24"/>
      <c r="C54" s="25"/>
      <c r="D54" s="30" t="s">
        <v>32</v>
      </c>
      <c r="E54" s="27" t="s">
        <v>52</v>
      </c>
      <c r="F54" s="28">
        <v>100</v>
      </c>
      <c r="G54" s="28">
        <v>19.72</v>
      </c>
      <c r="H54" s="28">
        <v>17.89</v>
      </c>
      <c r="I54" s="28">
        <v>14.76</v>
      </c>
      <c r="J54" s="28">
        <v>168.2</v>
      </c>
      <c r="K54" s="29">
        <v>591</v>
      </c>
      <c r="L54" s="28"/>
    </row>
    <row r="55" spans="1:12" ht="15" x14ac:dyDescent="0.25">
      <c r="A55" s="23"/>
      <c r="B55" s="24"/>
      <c r="C55" s="25"/>
      <c r="D55" s="30" t="s">
        <v>33</v>
      </c>
      <c r="E55" s="27" t="s">
        <v>51</v>
      </c>
      <c r="F55" s="28">
        <v>150</v>
      </c>
      <c r="G55" s="28">
        <v>7.46</v>
      </c>
      <c r="H55" s="28">
        <v>5.61</v>
      </c>
      <c r="I55" s="28">
        <v>35.840000000000003</v>
      </c>
      <c r="J55" s="28">
        <v>230.45</v>
      </c>
      <c r="K55" s="29">
        <v>679</v>
      </c>
      <c r="L55" s="28"/>
    </row>
    <row r="56" spans="1:12" ht="15" x14ac:dyDescent="0.25">
      <c r="A56" s="23"/>
      <c r="B56" s="24"/>
      <c r="C56" s="25"/>
      <c r="D56" s="30" t="s">
        <v>34</v>
      </c>
      <c r="E56" s="27" t="s">
        <v>53</v>
      </c>
      <c r="F56" s="28">
        <v>200</v>
      </c>
      <c r="G56" s="28">
        <v>1.4</v>
      </c>
      <c r="H56" s="28">
        <v>2</v>
      </c>
      <c r="I56" s="28">
        <v>22.4</v>
      </c>
      <c r="J56" s="28">
        <v>173</v>
      </c>
      <c r="K56" s="29">
        <v>951</v>
      </c>
      <c r="L56" s="28"/>
    </row>
    <row r="57" spans="1:12" ht="15" x14ac:dyDescent="0.25">
      <c r="A57" s="23"/>
      <c r="B57" s="24"/>
      <c r="C57" s="25"/>
      <c r="D57" s="30" t="s">
        <v>35</v>
      </c>
      <c r="E57" s="27" t="s">
        <v>44</v>
      </c>
      <c r="F57" s="28">
        <v>50</v>
      </c>
      <c r="G57" s="28">
        <v>3.45</v>
      </c>
      <c r="H57" s="28">
        <v>0.5</v>
      </c>
      <c r="I57" s="28">
        <v>25.26</v>
      </c>
      <c r="J57" s="28">
        <v>147</v>
      </c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700</v>
      </c>
      <c r="G61" s="36">
        <f>SUM(G52:G60)</f>
        <v>33.630000000000003</v>
      </c>
      <c r="H61" s="36">
        <f>SUM(H52:H60)</f>
        <v>30.09</v>
      </c>
      <c r="I61" s="36">
        <f>SUM(I52:I60)</f>
        <v>114.8</v>
      </c>
      <c r="J61" s="36">
        <f t="shared" ref="J61:L61" si="7">SUM(J52:J60)</f>
        <v>816.05</v>
      </c>
      <c r="K61" s="37"/>
      <c r="L61" s="36">
        <f t="shared" si="7"/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4" t="s">
        <v>37</v>
      </c>
      <c r="D62" s="55"/>
      <c r="E62" s="43"/>
      <c r="F62" s="44">
        <f>F51+F61</f>
        <v>700</v>
      </c>
      <c r="G62" s="44">
        <f>G51+G61</f>
        <v>33.630000000000003</v>
      </c>
      <c r="H62" s="44">
        <f>H51+H61</f>
        <v>30.09</v>
      </c>
      <c r="I62" s="44">
        <f>I51+I61</f>
        <v>114.8</v>
      </c>
      <c r="J62" s="44">
        <f t="shared" ref="J62:L62" si="8">J51+J61</f>
        <v>816.05</v>
      </c>
      <c r="K62" s="44"/>
      <c r="L62" s="44">
        <f t="shared" si="8"/>
        <v>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 t="s">
        <v>54</v>
      </c>
      <c r="F72" s="28">
        <v>200</v>
      </c>
      <c r="G72" s="28">
        <v>1.45</v>
      </c>
      <c r="H72" s="28">
        <v>3.93</v>
      </c>
      <c r="I72" s="28">
        <v>100.2</v>
      </c>
      <c r="J72" s="28">
        <v>182</v>
      </c>
      <c r="K72" s="29">
        <v>170</v>
      </c>
      <c r="L72" s="28"/>
    </row>
    <row r="73" spans="1:12" ht="15" x14ac:dyDescent="0.25">
      <c r="A73" s="23"/>
      <c r="B73" s="24"/>
      <c r="C73" s="25"/>
      <c r="D73" s="30" t="s">
        <v>32</v>
      </c>
      <c r="E73" s="27" t="s">
        <v>56</v>
      </c>
      <c r="F73" s="28">
        <v>110</v>
      </c>
      <c r="G73" s="28">
        <v>7.78</v>
      </c>
      <c r="H73" s="28">
        <v>13.22</v>
      </c>
      <c r="I73" s="28">
        <v>7.85</v>
      </c>
      <c r="J73" s="28">
        <v>114.38</v>
      </c>
      <c r="K73" s="29">
        <v>608</v>
      </c>
      <c r="L73" s="28"/>
    </row>
    <row r="74" spans="1:12" ht="15" x14ac:dyDescent="0.25">
      <c r="A74" s="23"/>
      <c r="B74" s="24"/>
      <c r="C74" s="25"/>
      <c r="D74" s="30" t="s">
        <v>33</v>
      </c>
      <c r="E74" s="27" t="s">
        <v>55</v>
      </c>
      <c r="F74" s="28">
        <v>150</v>
      </c>
      <c r="G74" s="28">
        <v>2.78</v>
      </c>
      <c r="H74" s="28">
        <v>6.48</v>
      </c>
      <c r="I74" s="28">
        <v>34.520000000000003</v>
      </c>
      <c r="J74" s="28">
        <v>213.53</v>
      </c>
      <c r="K74" s="29">
        <v>336</v>
      </c>
      <c r="L74" s="28"/>
    </row>
    <row r="75" spans="1:12" ht="15" x14ac:dyDescent="0.25">
      <c r="A75" s="23"/>
      <c r="B75" s="24"/>
      <c r="C75" s="25"/>
      <c r="D75" s="30" t="s">
        <v>34</v>
      </c>
      <c r="E75" s="27" t="s">
        <v>57</v>
      </c>
      <c r="F75" s="28">
        <v>200</v>
      </c>
      <c r="G75" s="28">
        <v>0</v>
      </c>
      <c r="H75" s="28">
        <v>0</v>
      </c>
      <c r="I75" s="28">
        <v>22</v>
      </c>
      <c r="J75" s="28">
        <v>90</v>
      </c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 t="s">
        <v>44</v>
      </c>
      <c r="F76" s="28">
        <v>50</v>
      </c>
      <c r="G76" s="28">
        <v>3.45</v>
      </c>
      <c r="H76" s="28">
        <v>0.5</v>
      </c>
      <c r="I76" s="28">
        <v>25.26</v>
      </c>
      <c r="J76" s="28">
        <v>147</v>
      </c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710</v>
      </c>
      <c r="G80" s="36">
        <f>SUM(G71:G79)</f>
        <v>15.46</v>
      </c>
      <c r="H80" s="36">
        <f>SUM(H71:H79)</f>
        <v>24.130000000000003</v>
      </c>
      <c r="I80" s="36">
        <f>SUM(I71:I79)</f>
        <v>189.82999999999998</v>
      </c>
      <c r="J80" s="36">
        <f t="shared" ref="J80:L80" si="10">SUM(J71:J79)</f>
        <v>746.91</v>
      </c>
      <c r="K80" s="37"/>
      <c r="L80" s="36">
        <f t="shared" si="10"/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4" t="s">
        <v>37</v>
      </c>
      <c r="D81" s="55"/>
      <c r="E81" s="43"/>
      <c r="F81" s="44">
        <f>F70+F80</f>
        <v>710</v>
      </c>
      <c r="G81" s="44">
        <f>G70+G80</f>
        <v>15.46</v>
      </c>
      <c r="H81" s="44">
        <f>H70+H80</f>
        <v>24.130000000000003</v>
      </c>
      <c r="I81" s="44">
        <f>I70+I80</f>
        <v>189.82999999999998</v>
      </c>
      <c r="J81" s="44">
        <f t="shared" ref="J81:L81" si="11">J70+J80</f>
        <v>746.91</v>
      </c>
      <c r="K81" s="44"/>
      <c r="L81" s="44">
        <f t="shared" si="11"/>
        <v>0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 t="s">
        <v>58</v>
      </c>
      <c r="F91" s="28">
        <v>200</v>
      </c>
      <c r="G91" s="28">
        <v>17.2</v>
      </c>
      <c r="H91" s="28">
        <v>10.54</v>
      </c>
      <c r="I91" s="28">
        <v>13.71</v>
      </c>
      <c r="J91" s="28">
        <v>197.4</v>
      </c>
      <c r="K91" s="29">
        <v>208</v>
      </c>
      <c r="L91" s="28"/>
    </row>
    <row r="92" spans="1:12" ht="15" x14ac:dyDescent="0.25">
      <c r="A92" s="23"/>
      <c r="B92" s="24"/>
      <c r="C92" s="25"/>
      <c r="D92" s="30" t="s">
        <v>32</v>
      </c>
      <c r="E92" s="27" t="s">
        <v>59</v>
      </c>
      <c r="F92" s="28">
        <v>200</v>
      </c>
      <c r="G92" s="28">
        <v>18.149999999999999</v>
      </c>
      <c r="H92" s="28">
        <v>15</v>
      </c>
      <c r="I92" s="28">
        <v>29.08</v>
      </c>
      <c r="J92" s="28">
        <v>320</v>
      </c>
      <c r="K92" s="29">
        <v>304</v>
      </c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 t="s">
        <v>60</v>
      </c>
      <c r="F94" s="28">
        <v>220</v>
      </c>
      <c r="G94" s="28">
        <v>3.52</v>
      </c>
      <c r="H94" s="28">
        <v>3.72</v>
      </c>
      <c r="I94" s="28">
        <v>25.49</v>
      </c>
      <c r="J94" s="28">
        <v>145.19999999999999</v>
      </c>
      <c r="K94" s="29">
        <v>959</v>
      </c>
      <c r="L94" s="28"/>
    </row>
    <row r="95" spans="1:12" ht="15" x14ac:dyDescent="0.25">
      <c r="A95" s="23"/>
      <c r="B95" s="24"/>
      <c r="C95" s="25"/>
      <c r="D95" s="30" t="s">
        <v>35</v>
      </c>
      <c r="E95" s="27" t="s">
        <v>44</v>
      </c>
      <c r="F95" s="28">
        <v>80</v>
      </c>
      <c r="G95" s="28">
        <v>5.52</v>
      </c>
      <c r="H95" s="28">
        <v>0.8</v>
      </c>
      <c r="I95" s="28">
        <v>40.42</v>
      </c>
      <c r="J95" s="28">
        <v>235.2</v>
      </c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700</v>
      </c>
      <c r="G99" s="36">
        <f>SUM(G90:G98)</f>
        <v>44.39</v>
      </c>
      <c r="H99" s="36">
        <f>SUM(H90:H98)</f>
        <v>30.06</v>
      </c>
      <c r="I99" s="36">
        <f>SUM(I90:I98)</f>
        <v>108.7</v>
      </c>
      <c r="J99" s="36">
        <f t="shared" ref="J99:L99" si="13">SUM(J90:J98)</f>
        <v>897.8</v>
      </c>
      <c r="K99" s="37"/>
      <c r="L99" s="36">
        <f t="shared" si="13"/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4" t="s">
        <v>37</v>
      </c>
      <c r="D100" s="55"/>
      <c r="E100" s="43"/>
      <c r="F100" s="44">
        <f>F89+F99</f>
        <v>700</v>
      </c>
      <c r="G100" s="44">
        <f>G89+G99</f>
        <v>44.39</v>
      </c>
      <c r="H100" s="44">
        <f>H89+H99</f>
        <v>30.06</v>
      </c>
      <c r="I100" s="44">
        <f>I89+I99</f>
        <v>108.7</v>
      </c>
      <c r="J100" s="44">
        <f t="shared" ref="J100:L100" si="14">J89+J99</f>
        <v>897.8</v>
      </c>
      <c r="K100" s="44"/>
      <c r="L100" s="44">
        <f t="shared" si="14"/>
        <v>0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 t="s">
        <v>61</v>
      </c>
      <c r="F110" s="28">
        <v>200</v>
      </c>
      <c r="G110" s="28">
        <v>8.6</v>
      </c>
      <c r="H110" s="28">
        <v>8.4</v>
      </c>
      <c r="I110" s="28">
        <v>14.33</v>
      </c>
      <c r="J110" s="28">
        <v>167.25</v>
      </c>
      <c r="K110" s="29">
        <v>87</v>
      </c>
      <c r="L110" s="28"/>
    </row>
    <row r="111" spans="1:12" ht="15" x14ac:dyDescent="0.25">
      <c r="A111" s="23"/>
      <c r="B111" s="24"/>
      <c r="C111" s="25"/>
      <c r="D111" s="30" t="s">
        <v>32</v>
      </c>
      <c r="E111" s="27" t="s">
        <v>63</v>
      </c>
      <c r="F111" s="28">
        <v>120</v>
      </c>
      <c r="G111" s="28">
        <v>8.8699999999999992</v>
      </c>
      <c r="H111" s="28">
        <v>9.83</v>
      </c>
      <c r="I111" s="28">
        <v>11.71</v>
      </c>
      <c r="J111" s="28">
        <v>171</v>
      </c>
      <c r="K111" s="29">
        <v>286</v>
      </c>
      <c r="L111" s="28"/>
    </row>
    <row r="112" spans="1:12" ht="15" x14ac:dyDescent="0.25">
      <c r="A112" s="23"/>
      <c r="B112" s="24"/>
      <c r="C112" s="25"/>
      <c r="D112" s="30" t="s">
        <v>33</v>
      </c>
      <c r="E112" s="27" t="s">
        <v>62</v>
      </c>
      <c r="F112" s="28">
        <v>150</v>
      </c>
      <c r="G112" s="28">
        <v>1.42</v>
      </c>
      <c r="H112" s="28">
        <v>2.61</v>
      </c>
      <c r="I112" s="28">
        <v>21.84</v>
      </c>
      <c r="J112" s="28">
        <v>160.44999999999999</v>
      </c>
      <c r="K112" s="29">
        <v>29</v>
      </c>
      <c r="L112" s="28"/>
    </row>
    <row r="113" spans="1:12" ht="15" x14ac:dyDescent="0.25">
      <c r="A113" s="23"/>
      <c r="B113" s="24"/>
      <c r="C113" s="25"/>
      <c r="D113" s="30" t="s">
        <v>34</v>
      </c>
      <c r="E113" s="27" t="s">
        <v>49</v>
      </c>
      <c r="F113" s="28">
        <v>200</v>
      </c>
      <c r="G113" s="28">
        <v>0.2</v>
      </c>
      <c r="H113" s="28">
        <v>0</v>
      </c>
      <c r="I113" s="28">
        <v>14</v>
      </c>
      <c r="J113" s="28">
        <v>28</v>
      </c>
      <c r="K113" s="29">
        <v>943</v>
      </c>
      <c r="L113" s="28"/>
    </row>
    <row r="114" spans="1:12" ht="15" x14ac:dyDescent="0.25">
      <c r="A114" s="23"/>
      <c r="B114" s="24"/>
      <c r="C114" s="25"/>
      <c r="D114" s="30" t="s">
        <v>35</v>
      </c>
      <c r="E114" s="27" t="s">
        <v>44</v>
      </c>
      <c r="F114" s="28">
        <v>50</v>
      </c>
      <c r="G114" s="28">
        <v>3.45</v>
      </c>
      <c r="H114" s="28">
        <v>0.5</v>
      </c>
      <c r="I114" s="28">
        <v>25.26</v>
      </c>
      <c r="J114" s="28">
        <v>147</v>
      </c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720</v>
      </c>
      <c r="G118" s="36">
        <f t="shared" ref="G118:J118" si="16">SUM(G109:G117)</f>
        <v>22.54</v>
      </c>
      <c r="H118" s="36">
        <f t="shared" si="16"/>
        <v>21.34</v>
      </c>
      <c r="I118" s="36">
        <f t="shared" si="16"/>
        <v>87.14</v>
      </c>
      <c r="J118" s="36">
        <f t="shared" si="16"/>
        <v>673.7</v>
      </c>
      <c r="K118" s="37"/>
      <c r="L118" s="36">
        <f>SUM(L109:L117)</f>
        <v>0</v>
      </c>
    </row>
    <row r="119" spans="1:12" ht="15" x14ac:dyDescent="0.2">
      <c r="A119" s="41">
        <f>A101</f>
        <v>2</v>
      </c>
      <c r="B119" s="42">
        <f>B101</f>
        <v>1</v>
      </c>
      <c r="C119" s="54" t="s">
        <v>37</v>
      </c>
      <c r="D119" s="55"/>
      <c r="E119" s="43"/>
      <c r="F119" s="44">
        <f>F108+F118</f>
        <v>720</v>
      </c>
      <c r="G119" s="44">
        <f>G108+G118</f>
        <v>22.54</v>
      </c>
      <c r="H119" s="44">
        <f>H108+H118</f>
        <v>21.34</v>
      </c>
      <c r="I119" s="44">
        <f>I108+I118</f>
        <v>87.14</v>
      </c>
      <c r="J119" s="44">
        <f t="shared" ref="J119:L119" si="17">J108+J118</f>
        <v>673.7</v>
      </c>
      <c r="K119" s="44"/>
      <c r="L119" s="44">
        <f t="shared" si="17"/>
        <v>0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 t="s">
        <v>41</v>
      </c>
      <c r="F129" s="28">
        <v>200</v>
      </c>
      <c r="G129" s="28">
        <v>4.3899999999999997</v>
      </c>
      <c r="H129" s="28">
        <v>4.22</v>
      </c>
      <c r="I129" s="28">
        <v>13.06</v>
      </c>
      <c r="J129" s="28">
        <v>107.8</v>
      </c>
      <c r="K129" s="29">
        <v>206</v>
      </c>
      <c r="L129" s="28"/>
    </row>
    <row r="130" spans="1:12" ht="15" x14ac:dyDescent="0.25">
      <c r="A130" s="45"/>
      <c r="B130" s="24"/>
      <c r="C130" s="25"/>
      <c r="D130" s="30" t="s">
        <v>32</v>
      </c>
      <c r="E130" s="27" t="s">
        <v>43</v>
      </c>
      <c r="F130" s="28">
        <v>110</v>
      </c>
      <c r="G130" s="28">
        <v>7.78</v>
      </c>
      <c r="H130" s="28">
        <v>13.22</v>
      </c>
      <c r="I130" s="28">
        <v>7.85</v>
      </c>
      <c r="J130" s="28">
        <v>114.38</v>
      </c>
      <c r="K130" s="29">
        <v>608</v>
      </c>
      <c r="L130" s="28"/>
    </row>
    <row r="131" spans="1:12" ht="15" x14ac:dyDescent="0.25">
      <c r="A131" s="45"/>
      <c r="B131" s="24"/>
      <c r="C131" s="25"/>
      <c r="D131" s="30" t="s">
        <v>33</v>
      </c>
      <c r="E131" s="27" t="s">
        <v>42</v>
      </c>
      <c r="F131" s="28">
        <v>150</v>
      </c>
      <c r="G131" s="28">
        <v>5.52</v>
      </c>
      <c r="H131" s="28">
        <v>4.5199999999999996</v>
      </c>
      <c r="I131" s="28">
        <v>26.45</v>
      </c>
      <c r="J131" s="28">
        <v>168.45</v>
      </c>
      <c r="K131" s="29">
        <v>688</v>
      </c>
      <c r="L131" s="28"/>
    </row>
    <row r="132" spans="1:12" ht="15" x14ac:dyDescent="0.25">
      <c r="A132" s="45"/>
      <c r="B132" s="24"/>
      <c r="C132" s="25"/>
      <c r="D132" s="30" t="s">
        <v>34</v>
      </c>
      <c r="E132" s="27" t="s">
        <v>53</v>
      </c>
      <c r="F132" s="28">
        <v>200</v>
      </c>
      <c r="G132" s="28">
        <v>1.4</v>
      </c>
      <c r="H132" s="28">
        <v>2</v>
      </c>
      <c r="I132" s="28">
        <v>22.4</v>
      </c>
      <c r="J132" s="28">
        <v>173</v>
      </c>
      <c r="K132" s="29">
        <v>951</v>
      </c>
      <c r="L132" s="28"/>
    </row>
    <row r="133" spans="1:12" ht="15" x14ac:dyDescent="0.25">
      <c r="A133" s="45"/>
      <c r="B133" s="24"/>
      <c r="C133" s="25"/>
      <c r="D133" s="30" t="s">
        <v>35</v>
      </c>
      <c r="E133" s="27" t="s">
        <v>44</v>
      </c>
      <c r="F133" s="28">
        <v>50</v>
      </c>
      <c r="G133" s="28">
        <v>3.45</v>
      </c>
      <c r="H133" s="28">
        <v>0.5</v>
      </c>
      <c r="I133" s="28">
        <v>25.26</v>
      </c>
      <c r="J133" s="28">
        <v>147</v>
      </c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710</v>
      </c>
      <c r="G137" s="36">
        <f t="shared" ref="G137:J137" si="19">SUM(G128:G136)</f>
        <v>22.539999999999996</v>
      </c>
      <c r="H137" s="36">
        <f t="shared" si="19"/>
        <v>24.46</v>
      </c>
      <c r="I137" s="36">
        <f t="shared" si="19"/>
        <v>95.02</v>
      </c>
      <c r="J137" s="36">
        <f t="shared" si="19"/>
        <v>710.63</v>
      </c>
      <c r="K137" s="37"/>
      <c r="L137" s="36">
        <f>SUM(L128:L136)</f>
        <v>0</v>
      </c>
    </row>
    <row r="138" spans="1:12" ht="15" x14ac:dyDescent="0.2">
      <c r="A138" s="47">
        <f>A120</f>
        <v>2</v>
      </c>
      <c r="B138" s="47">
        <f>B120</f>
        <v>2</v>
      </c>
      <c r="C138" s="54" t="s">
        <v>37</v>
      </c>
      <c r="D138" s="55"/>
      <c r="E138" s="43"/>
      <c r="F138" s="44">
        <f>F127+F137</f>
        <v>710</v>
      </c>
      <c r="G138" s="44">
        <f>G127+G137</f>
        <v>22.539999999999996</v>
      </c>
      <c r="H138" s="44">
        <f>H127+H137</f>
        <v>24.46</v>
      </c>
      <c r="I138" s="44">
        <f>I127+I137</f>
        <v>95.02</v>
      </c>
      <c r="J138" s="44">
        <f t="shared" ref="J138:L138" si="20">J127+J137</f>
        <v>710.63</v>
      </c>
      <c r="K138" s="44"/>
      <c r="L138" s="44">
        <f t="shared" si="20"/>
        <v>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36">
        <f t="shared" si="21"/>
        <v>0</v>
      </c>
      <c r="J146" s="36">
        <f t="shared" si="21"/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 t="s">
        <v>46</v>
      </c>
      <c r="F148" s="28">
        <v>200</v>
      </c>
      <c r="G148" s="28">
        <v>1.45</v>
      </c>
      <c r="H148" s="28">
        <v>3.93</v>
      </c>
      <c r="I148" s="28">
        <v>100.2</v>
      </c>
      <c r="J148" s="28">
        <v>182</v>
      </c>
      <c r="K148" s="29">
        <v>187</v>
      </c>
      <c r="L148" s="28"/>
    </row>
    <row r="149" spans="1:12" ht="15" x14ac:dyDescent="0.25">
      <c r="A149" s="23"/>
      <c r="B149" s="24"/>
      <c r="C149" s="25"/>
      <c r="D149" s="30" t="s">
        <v>32</v>
      </c>
      <c r="E149" s="27" t="s">
        <v>52</v>
      </c>
      <c r="F149" s="28">
        <v>100</v>
      </c>
      <c r="G149" s="28">
        <v>19.72</v>
      </c>
      <c r="H149" s="28">
        <v>17.89</v>
      </c>
      <c r="I149" s="28">
        <v>14.76</v>
      </c>
      <c r="J149" s="28">
        <v>168.2</v>
      </c>
      <c r="K149" s="29">
        <v>591</v>
      </c>
      <c r="L149" s="28"/>
    </row>
    <row r="150" spans="1:12" ht="15" x14ac:dyDescent="0.25">
      <c r="A150" s="23"/>
      <c r="B150" s="24"/>
      <c r="C150" s="25"/>
      <c r="D150" s="30" t="s">
        <v>33</v>
      </c>
      <c r="E150" s="27" t="s">
        <v>47</v>
      </c>
      <c r="F150" s="28">
        <v>150</v>
      </c>
      <c r="G150" s="28">
        <v>3.06</v>
      </c>
      <c r="H150" s="28">
        <v>4.8</v>
      </c>
      <c r="I150" s="28">
        <v>28.45</v>
      </c>
      <c r="J150" s="28">
        <v>137.25</v>
      </c>
      <c r="K150" s="29">
        <v>694</v>
      </c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 t="s">
        <v>64</v>
      </c>
      <c r="F152" s="28">
        <v>50</v>
      </c>
      <c r="G152" s="28">
        <v>2.1</v>
      </c>
      <c r="H152" s="28">
        <v>0.8</v>
      </c>
      <c r="I152" s="28">
        <v>10.6</v>
      </c>
      <c r="J152" s="28">
        <v>62.5</v>
      </c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 t="s">
        <v>70</v>
      </c>
      <c r="E154" s="27" t="s">
        <v>65</v>
      </c>
      <c r="F154" s="28">
        <v>200</v>
      </c>
      <c r="G154" s="28">
        <v>5.6</v>
      </c>
      <c r="H154" s="28">
        <v>4</v>
      </c>
      <c r="I154" s="28">
        <v>23.8</v>
      </c>
      <c r="J154" s="28">
        <v>154</v>
      </c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700</v>
      </c>
      <c r="G156" s="36">
        <f t="shared" ref="G156:J156" si="22">SUM(G147:G155)</f>
        <v>31.93</v>
      </c>
      <c r="H156" s="36">
        <f t="shared" si="22"/>
        <v>31.42</v>
      </c>
      <c r="I156" s="36">
        <f t="shared" si="22"/>
        <v>177.81</v>
      </c>
      <c r="J156" s="36">
        <f t="shared" si="22"/>
        <v>703.95</v>
      </c>
      <c r="K156" s="37"/>
      <c r="L156" s="36">
        <f>SUM(L147:L155)</f>
        <v>0</v>
      </c>
    </row>
    <row r="157" spans="1:12" ht="15" x14ac:dyDescent="0.2">
      <c r="A157" s="41">
        <f>A139</f>
        <v>2</v>
      </c>
      <c r="B157" s="42">
        <f>B139</f>
        <v>3</v>
      </c>
      <c r="C157" s="54" t="s">
        <v>37</v>
      </c>
      <c r="D157" s="55"/>
      <c r="E157" s="43"/>
      <c r="F157" s="44">
        <f>F146+F156</f>
        <v>700</v>
      </c>
      <c r="G157" s="44">
        <f>G146+G156</f>
        <v>31.93</v>
      </c>
      <c r="H157" s="44">
        <f>H146+H156</f>
        <v>31.42</v>
      </c>
      <c r="I157" s="44">
        <f>I146+I156</f>
        <v>177.81</v>
      </c>
      <c r="J157" s="44">
        <f t="shared" ref="J157:L157" si="23">J146+J156</f>
        <v>703.95</v>
      </c>
      <c r="K157" s="44"/>
      <c r="L157" s="44">
        <f t="shared" si="23"/>
        <v>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4">SUM(G158:G164)</f>
        <v>0</v>
      </c>
      <c r="H165" s="36">
        <f t="shared" si="24"/>
        <v>0</v>
      </c>
      <c r="I165" s="36">
        <f t="shared" si="24"/>
        <v>0</v>
      </c>
      <c r="J165" s="36">
        <f t="shared" si="24"/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 t="s">
        <v>58</v>
      </c>
      <c r="F167" s="28">
        <v>220</v>
      </c>
      <c r="G167" s="28">
        <v>18.920000000000002</v>
      </c>
      <c r="H167" s="28">
        <v>11.6</v>
      </c>
      <c r="I167" s="28">
        <v>15.08</v>
      </c>
      <c r="J167" s="28">
        <v>217.14</v>
      </c>
      <c r="K167" s="29">
        <v>208</v>
      </c>
      <c r="L167" s="28"/>
    </row>
    <row r="168" spans="1:12" ht="15" x14ac:dyDescent="0.25">
      <c r="A168" s="23"/>
      <c r="B168" s="24"/>
      <c r="C168" s="25"/>
      <c r="D168" s="30" t="s">
        <v>32</v>
      </c>
      <c r="E168" s="27" t="s">
        <v>66</v>
      </c>
      <c r="F168" s="28">
        <v>200</v>
      </c>
      <c r="G168" s="28">
        <v>17.21</v>
      </c>
      <c r="H168" s="28">
        <v>24.67</v>
      </c>
      <c r="I168" s="28">
        <v>13.72</v>
      </c>
      <c r="J168" s="28">
        <v>165.63</v>
      </c>
      <c r="K168" s="29">
        <v>436</v>
      </c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 t="s">
        <v>67</v>
      </c>
      <c r="F170" s="28">
        <v>200</v>
      </c>
      <c r="G170" s="28">
        <v>1.36</v>
      </c>
      <c r="H170" s="28">
        <v>0</v>
      </c>
      <c r="I170" s="28">
        <v>29.02</v>
      </c>
      <c r="J170" s="28">
        <v>121.52</v>
      </c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 t="s">
        <v>44</v>
      </c>
      <c r="F171" s="28">
        <v>80</v>
      </c>
      <c r="G171" s="28">
        <v>5.52</v>
      </c>
      <c r="H171" s="28">
        <v>0.8</v>
      </c>
      <c r="I171" s="28">
        <v>40.42</v>
      </c>
      <c r="J171" s="28">
        <v>235.2</v>
      </c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700</v>
      </c>
      <c r="G175" s="36">
        <f t="shared" ref="G175:J175" si="25">SUM(G166:G174)</f>
        <v>43.010000000000005</v>
      </c>
      <c r="H175" s="36">
        <f t="shared" si="25"/>
        <v>37.07</v>
      </c>
      <c r="I175" s="36">
        <f t="shared" si="25"/>
        <v>98.240000000000009</v>
      </c>
      <c r="J175" s="36">
        <f t="shared" si="25"/>
        <v>739.49</v>
      </c>
      <c r="K175" s="37"/>
      <c r="L175" s="36">
        <f>SUM(L166:L174)</f>
        <v>0</v>
      </c>
    </row>
    <row r="176" spans="1:12" ht="15" x14ac:dyDescent="0.2">
      <c r="A176" s="41">
        <f>A158</f>
        <v>2</v>
      </c>
      <c r="B176" s="42">
        <f>B158</f>
        <v>4</v>
      </c>
      <c r="C176" s="54" t="s">
        <v>37</v>
      </c>
      <c r="D176" s="55"/>
      <c r="E176" s="43"/>
      <c r="F176" s="44">
        <f>F165+F175</f>
        <v>700</v>
      </c>
      <c r="G176" s="44">
        <f>G165+G175</f>
        <v>43.010000000000005</v>
      </c>
      <c r="H176" s="44">
        <f>H165+H175</f>
        <v>37.07</v>
      </c>
      <c r="I176" s="44">
        <f>I165+I175</f>
        <v>98.240000000000009</v>
      </c>
      <c r="J176" s="44">
        <f t="shared" ref="J176:L176" si="26">J165+J175</f>
        <v>739.49</v>
      </c>
      <c r="K176" s="44"/>
      <c r="L176" s="44">
        <f t="shared" si="26"/>
        <v>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7">SUM(G177:G183)</f>
        <v>0</v>
      </c>
      <c r="H184" s="36">
        <f t="shared" si="27"/>
        <v>0</v>
      </c>
      <c r="I184" s="36">
        <f t="shared" si="27"/>
        <v>0</v>
      </c>
      <c r="J184" s="36">
        <f t="shared" si="27"/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 t="s">
        <v>54</v>
      </c>
      <c r="F186" s="28">
        <v>200</v>
      </c>
      <c r="G186" s="28">
        <v>1.45</v>
      </c>
      <c r="H186" s="28">
        <v>3.93</v>
      </c>
      <c r="I186" s="28">
        <v>100.2</v>
      </c>
      <c r="J186" s="28">
        <v>182</v>
      </c>
      <c r="K186" s="29">
        <v>170</v>
      </c>
      <c r="L186" s="28"/>
    </row>
    <row r="187" spans="1:12" ht="15" x14ac:dyDescent="0.25">
      <c r="A187" s="23"/>
      <c r="B187" s="24"/>
      <c r="C187" s="25"/>
      <c r="D187" s="30" t="s">
        <v>32</v>
      </c>
      <c r="E187" s="27" t="s">
        <v>56</v>
      </c>
      <c r="F187" s="28">
        <v>110</v>
      </c>
      <c r="G187" s="28">
        <v>7.78</v>
      </c>
      <c r="H187" s="28">
        <v>13.22</v>
      </c>
      <c r="I187" s="28">
        <v>7.85</v>
      </c>
      <c r="J187" s="28">
        <v>114.38</v>
      </c>
      <c r="K187" s="29">
        <v>608</v>
      </c>
      <c r="L187" s="28"/>
    </row>
    <row r="188" spans="1:12" ht="15" x14ac:dyDescent="0.25">
      <c r="A188" s="23"/>
      <c r="B188" s="24"/>
      <c r="C188" s="25"/>
      <c r="D188" s="30" t="s">
        <v>33</v>
      </c>
      <c r="E188" s="27" t="s">
        <v>68</v>
      </c>
      <c r="F188" s="28">
        <v>150</v>
      </c>
      <c r="G188" s="28">
        <v>18.3</v>
      </c>
      <c r="H188" s="28">
        <v>1.53</v>
      </c>
      <c r="I188" s="28">
        <v>43.8</v>
      </c>
      <c r="J188" s="28">
        <v>264</v>
      </c>
      <c r="K188" s="29">
        <v>270</v>
      </c>
      <c r="L188" s="28"/>
    </row>
    <row r="189" spans="1:12" ht="15" x14ac:dyDescent="0.25">
      <c r="A189" s="23"/>
      <c r="B189" s="24"/>
      <c r="C189" s="25"/>
      <c r="D189" s="30" t="s">
        <v>34</v>
      </c>
      <c r="E189" s="27" t="s">
        <v>60</v>
      </c>
      <c r="F189" s="28">
        <v>200</v>
      </c>
      <c r="G189" s="28">
        <v>3.52</v>
      </c>
      <c r="H189" s="28">
        <v>3.72</v>
      </c>
      <c r="I189" s="28">
        <v>25.49</v>
      </c>
      <c r="J189" s="28">
        <v>145.19999999999999</v>
      </c>
      <c r="K189" s="29">
        <v>959</v>
      </c>
      <c r="L189" s="28"/>
    </row>
    <row r="190" spans="1:12" ht="15" x14ac:dyDescent="0.25">
      <c r="A190" s="23"/>
      <c r="B190" s="24"/>
      <c r="C190" s="25"/>
      <c r="D190" s="30" t="s">
        <v>35</v>
      </c>
      <c r="E190" s="27" t="s">
        <v>44</v>
      </c>
      <c r="F190" s="28">
        <v>50</v>
      </c>
      <c r="G190" s="28">
        <v>3.45</v>
      </c>
      <c r="H190" s="28">
        <v>0.5</v>
      </c>
      <c r="I190" s="28">
        <v>25.26</v>
      </c>
      <c r="J190" s="28">
        <v>147</v>
      </c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710</v>
      </c>
      <c r="G194" s="36">
        <f t="shared" ref="G194:J194" si="28">SUM(G185:G193)</f>
        <v>34.5</v>
      </c>
      <c r="H194" s="36">
        <f t="shared" si="28"/>
        <v>22.900000000000002</v>
      </c>
      <c r="I194" s="36">
        <f t="shared" si="28"/>
        <v>202.6</v>
      </c>
      <c r="J194" s="36">
        <f t="shared" si="28"/>
        <v>852.57999999999993</v>
      </c>
      <c r="K194" s="37"/>
      <c r="L194" s="36">
        <f>SUM(L185:L193)</f>
        <v>0</v>
      </c>
    </row>
    <row r="195" spans="1:12" ht="15" x14ac:dyDescent="0.2">
      <c r="A195" s="41">
        <f>A177</f>
        <v>2</v>
      </c>
      <c r="B195" s="42">
        <f>B177</f>
        <v>5</v>
      </c>
      <c r="C195" s="54" t="s">
        <v>37</v>
      </c>
      <c r="D195" s="55"/>
      <c r="E195" s="43"/>
      <c r="F195" s="44">
        <f>F184+F194</f>
        <v>710</v>
      </c>
      <c r="G195" s="44">
        <f>G184+G194</f>
        <v>34.5</v>
      </c>
      <c r="H195" s="44">
        <f>H184+H194</f>
        <v>22.900000000000002</v>
      </c>
      <c r="I195" s="44">
        <f>I184+I194</f>
        <v>202.6</v>
      </c>
      <c r="J195" s="44">
        <f t="shared" ref="J195:L195" si="29">J184+J194</f>
        <v>852.57999999999993</v>
      </c>
      <c r="K195" s="44"/>
      <c r="L195" s="44">
        <f t="shared" si="29"/>
        <v>0</v>
      </c>
    </row>
    <row r="196" spans="1:12" x14ac:dyDescent="0.2">
      <c r="A196" s="48"/>
      <c r="B196" s="49"/>
      <c r="C196" s="56" t="s">
        <v>38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712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29.534999999999997</v>
      </c>
      <c r="H196" s="50">
        <f t="shared" si="30"/>
        <v>26.161000000000001</v>
      </c>
      <c r="I196" s="50">
        <f t="shared" si="30"/>
        <v>137.62799999999999</v>
      </c>
      <c r="J196" s="50">
        <f t="shared" si="30"/>
        <v>759.35899999999992</v>
      </c>
      <c r="K196" s="50"/>
      <c r="L196" s="50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Захарова Н.А.</cp:lastModifiedBy>
  <cp:revision>1</cp:revision>
  <dcterms:created xsi:type="dcterms:W3CDTF">2022-05-16T14:23:56Z</dcterms:created>
  <dcterms:modified xsi:type="dcterms:W3CDTF">2024-08-28T06:20:08Z</dcterms:modified>
</cp:coreProperties>
</file>